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Journal Entries\0001818926 - Move 16 JAG salaries\"/>
    </mc:Choice>
  </mc:AlternateContent>
  <bookViews>
    <workbookView xWindow="0" yWindow="0" windowWidth="19170" windowHeight="6040"/>
  </bookViews>
  <sheets>
    <sheet name="Journal " sheetId="4" r:id="rId1"/>
    <sheet name="Summary" sheetId="6" r:id="rId2"/>
    <sheet name="FY20 Payroll" sheetId="3" r:id="rId3"/>
    <sheet name="U033 Payroll" sheetId="2" r:id="rId4"/>
    <sheet name="5012210" sheetId="5" r:id="rId5"/>
    <sheet name="Query" sheetId="1" r:id="rId6"/>
  </sheets>
  <externalReferences>
    <externalReference r:id="rId7"/>
    <externalReference r:id="rId8"/>
  </externalReferences>
  <definedNames>
    <definedName name="_xlnm._FilterDatabase" localSheetId="5" hidden="1">Query!$A$2:$Y$1448</definedName>
    <definedName name="_xlnm._FilterDatabase" localSheetId="3" hidden="1">'U033 Payroll'!$A$1:$AG$12</definedName>
    <definedName name="DNSTC">'[1]FY 2019 GL LOG'!#REF!</definedName>
    <definedName name="m">'[2]FY 2018 GL LOG'!#REF!</definedName>
    <definedName name="_xlnm.Print_Titles" localSheetId="0">'Journal '!$13:$13</definedName>
    <definedName name="t">'[2]FY 2018 GL LOG'!#REF!</definedName>
  </definedNames>
  <calcPr calcId="162913"/>
</workbook>
</file>

<file path=xl/calcChain.xml><?xml version="1.0" encoding="utf-8"?>
<calcChain xmlns="http://schemas.openxmlformats.org/spreadsheetml/2006/main">
  <c r="P6" i="4" l="1"/>
  <c r="P4" i="4"/>
  <c r="G7" i="6" l="1"/>
  <c r="G6" i="6"/>
  <c r="E24" i="3" l="1"/>
  <c r="E23" i="3"/>
  <c r="E22" i="3"/>
  <c r="E21" i="3"/>
  <c r="E20" i="3"/>
  <c r="E19" i="3"/>
  <c r="E18" i="3"/>
  <c r="E17" i="3"/>
  <c r="M15" i="3"/>
  <c r="F26" i="3"/>
  <c r="N10" i="3"/>
  <c r="M10" i="3"/>
  <c r="L10" i="3"/>
  <c r="K10" i="3"/>
  <c r="J10" i="3"/>
  <c r="I10" i="3"/>
  <c r="H10" i="3"/>
  <c r="G10" i="3"/>
  <c r="F10" i="3"/>
  <c r="N5" i="3"/>
  <c r="M5" i="3"/>
  <c r="L5" i="3"/>
  <c r="K5" i="3"/>
  <c r="J5" i="3"/>
  <c r="I5" i="3"/>
  <c r="H5" i="3"/>
  <c r="G5" i="3"/>
  <c r="F5" i="3"/>
  <c r="E26" i="3" l="1"/>
  <c r="G26" i="3" s="1"/>
  <c r="N12" i="3"/>
  <c r="J12" i="3"/>
  <c r="F12" i="3"/>
  <c r="L12" i="3"/>
  <c r="G12" i="3"/>
  <c r="K12" i="3"/>
  <c r="M12" i="3"/>
  <c r="H12" i="3"/>
  <c r="I12" i="3"/>
</calcChain>
</file>

<file path=xl/sharedStrings.xml><?xml version="1.0" encoding="utf-8"?>
<sst xmlns="http://schemas.openxmlformats.org/spreadsheetml/2006/main" count="18692" uniqueCount="830">
  <si>
    <t>GL COA Journal Query</t>
  </si>
  <si>
    <t xml:space="preserve"> 1446</t>
  </si>
  <si>
    <t>GL Business Unit</t>
  </si>
  <si>
    <t>Fiscal Year</t>
  </si>
  <si>
    <t>Accounting Period</t>
  </si>
  <si>
    <t>Journal Source</t>
  </si>
  <si>
    <t>Journal ID</t>
  </si>
  <si>
    <t>Journal Date</t>
  </si>
  <si>
    <t>Date Posted</t>
  </si>
  <si>
    <t>Jrnl Line Nbr</t>
  </si>
  <si>
    <t>Fund</t>
  </si>
  <si>
    <t>Program</t>
  </si>
  <si>
    <t>Account</t>
  </si>
  <si>
    <t>Department</t>
  </si>
  <si>
    <t>Cost Center</t>
  </si>
  <si>
    <t>Task</t>
  </si>
  <si>
    <t>PC Bus Unit</t>
  </si>
  <si>
    <t>Project</t>
  </si>
  <si>
    <t>Activity</t>
  </si>
  <si>
    <t>FIPS</t>
  </si>
  <si>
    <t>Asset</t>
  </si>
  <si>
    <t>Agency Use 1</t>
  </si>
  <si>
    <t>Agency Use 2</t>
  </si>
  <si>
    <t>Amount</t>
  </si>
  <si>
    <t>Journal Line Reference</t>
  </si>
  <si>
    <t>Jrnl Line Description</t>
  </si>
  <si>
    <t>Long Description (if included)</t>
  </si>
  <si>
    <t>14000</t>
  </si>
  <si>
    <t>AP</t>
  </si>
  <si>
    <t>AP01406162</t>
  </si>
  <si>
    <t>07040</t>
  </si>
  <si>
    <t>101010</t>
  </si>
  <si>
    <t>99999</t>
  </si>
  <si>
    <t>CJS7101601</t>
  </si>
  <si>
    <t>STATE</t>
  </si>
  <si>
    <t>00020493</t>
  </si>
  <si>
    <t>Cash With The Treasurer Of VA</t>
  </si>
  <si>
    <t>AP Payments</t>
  </si>
  <si>
    <t>205025</t>
  </si>
  <si>
    <t>Accounts Payable</t>
  </si>
  <si>
    <t>AP01409288</t>
  </si>
  <si>
    <t>00020492</t>
  </si>
  <si>
    <t>390002</t>
  </si>
  <si>
    <t>5014510</t>
  </si>
  <si>
    <t>90000</t>
  </si>
  <si>
    <t>750</t>
  </si>
  <si>
    <t>2016DJBX0482</t>
  </si>
  <si>
    <t>AP01410139</t>
  </si>
  <si>
    <t>CIP</t>
  </si>
  <si>
    <t>CIP1416769</t>
  </si>
  <si>
    <t>390004</t>
  </si>
  <si>
    <t>5011230</t>
  </si>
  <si>
    <t>10410</t>
  </si>
  <si>
    <t>ADMIN</t>
  </si>
  <si>
    <t>140070</t>
  </si>
  <si>
    <t>00001337 2020-01-16</t>
  </si>
  <si>
    <t>CIPPS Journal Upload - DOA</t>
  </si>
  <si>
    <t>5011110</t>
  </si>
  <si>
    <t>5011120</t>
  </si>
  <si>
    <t>5011140</t>
  </si>
  <si>
    <t>5011150</t>
  </si>
  <si>
    <t>5011160</t>
  </si>
  <si>
    <t>5011170</t>
  </si>
  <si>
    <t>5011380</t>
  </si>
  <si>
    <t>SPJ</t>
  </si>
  <si>
    <t>0001420499</t>
  </si>
  <si>
    <t>5014820</t>
  </si>
  <si>
    <t>10740</t>
  </si>
  <si>
    <t>Charge FY20 December IDC</t>
  </si>
  <si>
    <t>To charge December indirect costs for federally funded employees</t>
  </si>
  <si>
    <t>5014810</t>
  </si>
  <si>
    <t>02800</t>
  </si>
  <si>
    <t>4009070</t>
  </si>
  <si>
    <t>01000</t>
  </si>
  <si>
    <t>4009071</t>
  </si>
  <si>
    <t>0001420502</t>
  </si>
  <si>
    <t>4016738</t>
  </si>
  <si>
    <t>Reclass Federal IDC Revenue</t>
  </si>
  <si>
    <t>To reclass federal revenue to indirect cost revenue for December 2019</t>
  </si>
  <si>
    <t>CIP1427346</t>
  </si>
  <si>
    <t>00001339 2020-01-31</t>
  </si>
  <si>
    <t>0001435398</t>
  </si>
  <si>
    <t>5012150</t>
  </si>
  <si>
    <t>To allocate 2nd Qtr Charges</t>
  </si>
  <si>
    <t>To allocate 2nd Quarter Printing Charges Based on Personnel Budget</t>
  </si>
  <si>
    <t>10530</t>
  </si>
  <si>
    <t>10220</t>
  </si>
  <si>
    <t>0001435401</t>
  </si>
  <si>
    <t>5012160</t>
  </si>
  <si>
    <t>To allocate 2nd Quarter VITA Phone Charges Based on Personnel Budget</t>
  </si>
  <si>
    <t>0001435404</t>
  </si>
  <si>
    <t>5012240</t>
  </si>
  <si>
    <t>To allocate 2nd Quarter First Aid Charges Based on Personnel Budget</t>
  </si>
  <si>
    <t>0001435412</t>
  </si>
  <si>
    <t>5012520</t>
  </si>
  <si>
    <t>To allocate 2nd Quarter DGS Maintenance Charges Based on Personnel Budget</t>
  </si>
  <si>
    <t>0001435415</t>
  </si>
  <si>
    <t>5012660</t>
  </si>
  <si>
    <t>To allocate 2nd Quarter Surplus Charges Based on Personnel Budget</t>
  </si>
  <si>
    <t>0001435417</t>
  </si>
  <si>
    <t>5012740</t>
  </si>
  <si>
    <t>To allocate 2nd Quarter Computer Service Charges Based on Personnel Budget</t>
  </si>
  <si>
    <t>0001435424</t>
  </si>
  <si>
    <t>5012780</t>
  </si>
  <si>
    <t>To allocate 2nd Quarter VITA Charges Based on Personnel Budget</t>
  </si>
  <si>
    <t>0001435425</t>
  </si>
  <si>
    <t>5013120</t>
  </si>
  <si>
    <t>To allocate 2nd Quarter Office Supply Charges Based on Personnel Budget</t>
  </si>
  <si>
    <t>0001435429</t>
  </si>
  <si>
    <t>5013130</t>
  </si>
  <si>
    <t>To allocate 2nd Quarter Agency Paper Costs Based on Personnel Budget</t>
  </si>
  <si>
    <t>0001435430</t>
  </si>
  <si>
    <t>5015410</t>
  </si>
  <si>
    <t>To allocate 2nd Quarter eVA fees and payroll processing fees Based on Personnel Budget</t>
  </si>
  <si>
    <t>ONL</t>
  </si>
  <si>
    <t>0001435432</t>
  </si>
  <si>
    <t>4007108</t>
  </si>
  <si>
    <t>10230</t>
  </si>
  <si>
    <t>Allocate 2nd Q Interest</t>
  </si>
  <si>
    <t>To allocate FY 2020 2nd Quarter interest earned by project and cash balance.</t>
  </si>
  <si>
    <t>CJS7101607</t>
  </si>
  <si>
    <t>0001435435</t>
  </si>
  <si>
    <t>To allocate 2nd Quarter PMIS, PB and Cardinal Charges Based on Personnel Budget</t>
  </si>
  <si>
    <t>AP01432909</t>
  </si>
  <si>
    <t>00020834</t>
  </si>
  <si>
    <t>5014520</t>
  </si>
  <si>
    <t>775</t>
  </si>
  <si>
    <t>2016-DJ-BX--0482</t>
  </si>
  <si>
    <t>AP01433232</t>
  </si>
  <si>
    <t>0001439380</t>
  </si>
  <si>
    <t>Charge FY20 January IDC</t>
  </si>
  <si>
    <t>To charge January Indirect Costs</t>
  </si>
  <si>
    <t>0001439394</t>
  </si>
  <si>
    <t>To reclass federal revenue to indirect cost revenue to account for January IDC Charges</t>
  </si>
  <si>
    <t>CIP1440431</t>
  </si>
  <si>
    <t>00001342 2020-02-14</t>
  </si>
  <si>
    <t>EX</t>
  </si>
  <si>
    <t>EX01446548</t>
  </si>
  <si>
    <t>5013230</t>
  </si>
  <si>
    <t>10330</t>
  </si>
  <si>
    <t>0000272734</t>
  </si>
  <si>
    <t>BJA Monitor Patrick</t>
  </si>
  <si>
    <t>Expense Accrual Journal</t>
  </si>
  <si>
    <t>EX01447418</t>
  </si>
  <si>
    <t>Expense Payment Journal</t>
  </si>
  <si>
    <t>CIP1450771</t>
  </si>
  <si>
    <t>00001344 2020-02-28</t>
  </si>
  <si>
    <t>0001462209</t>
  </si>
  <si>
    <t>Prorate Feb2020 OH</t>
  </si>
  <si>
    <t>To prorate the Overhead charges incurred in Feb 2020 - VITA Server and End User Charges</t>
  </si>
  <si>
    <t>10540</t>
  </si>
  <si>
    <t>0001462220</t>
  </si>
  <si>
    <t>Prorate Feb/Mar2020 OH</t>
  </si>
  <si>
    <t>To prorate the OH Charged in Feb/Mar 2020 - VITA Phones</t>
  </si>
  <si>
    <t>0001462225</t>
  </si>
  <si>
    <t>To prorate the OH Charged in Jan/Feb2020 - Agency Paper</t>
  </si>
  <si>
    <t>Prorate Jan/Feb2020 OH</t>
  </si>
  <si>
    <t>0001462251</t>
  </si>
  <si>
    <t>To prorate the OH Charged in Jan/Feb 2020-Agency Office Supplies</t>
  </si>
  <si>
    <t>AP01462418</t>
  </si>
  <si>
    <t>00021310</t>
  </si>
  <si>
    <t>00021311</t>
  </si>
  <si>
    <t>041</t>
  </si>
  <si>
    <t>20-C4209AD16 NALOXONE FOR LE</t>
  </si>
  <si>
    <t>141</t>
  </si>
  <si>
    <t>20-D4049AD16 SPECIALIZED PROSE</t>
  </si>
  <si>
    <t>AP01462803</t>
  </si>
  <si>
    <t>0001463218</t>
  </si>
  <si>
    <t>Prorate Jan/Feb/Mar2020 OH</t>
  </si>
  <si>
    <t>To prorate the OH Charged in Jan/Feb/Mar2020-DGS Electrical Maintenance</t>
  </si>
  <si>
    <t>0001463227</t>
  </si>
  <si>
    <t>Prorate Aug2019 OH costs</t>
  </si>
  <si>
    <t>To prorate OH costs Incurred in August 2019 - Manual Labor Services (Shredding Services)</t>
  </si>
  <si>
    <t>0001463268</t>
  </si>
  <si>
    <t>5013420</t>
  </si>
  <si>
    <t>Prorate FY20Q2 OH</t>
  </si>
  <si>
    <t>To prorate FY20 Q2 OH Charged for Medical Supplies - First Aid cabinets and credit for CPR training</t>
  </si>
  <si>
    <t>0001463283</t>
  </si>
  <si>
    <t>5013520</t>
  </si>
  <si>
    <t>Prorate FY20 Q2 OH</t>
  </si>
  <si>
    <t>To prorate FY20 Q2 OH Charged for Custodial Repair (water filters for agency sinks)</t>
  </si>
  <si>
    <t>0001463364</t>
  </si>
  <si>
    <t>Prorate FY20 OH</t>
  </si>
  <si>
    <t>To prorate FY20 OH Expenditure credits charged to Education Supplies to Medical Supplies</t>
  </si>
  <si>
    <t>0001463366</t>
  </si>
  <si>
    <t>5013740</t>
  </si>
  <si>
    <t>To prorate FY20 OH Expenditure credits charged to Education Supplies (Books for Agency Library)</t>
  </si>
  <si>
    <t>CIP1465374</t>
  </si>
  <si>
    <t>00001346 2020-03-16</t>
  </si>
  <si>
    <t>AP01465800</t>
  </si>
  <si>
    <t>00021368</t>
  </si>
  <si>
    <t>357</t>
  </si>
  <si>
    <t>20-A4842AD16 - ANTI</t>
  </si>
  <si>
    <t>ATA</t>
  </si>
  <si>
    <t>0001468771</t>
  </si>
  <si>
    <t>609660</t>
  </si>
  <si>
    <t>20-D4056AD</t>
  </si>
  <si>
    <t>Cash Tran Out-FedPass Cardinal</t>
  </si>
  <si>
    <t>Federal Cash Pass Thru</t>
  </si>
  <si>
    <t>AP01466202</t>
  </si>
  <si>
    <t>0001468788</t>
  </si>
  <si>
    <t>5014130</t>
  </si>
  <si>
    <t>CJS7101608</t>
  </si>
  <si>
    <t>403</t>
  </si>
  <si>
    <t>To correct grant account code</t>
  </si>
  <si>
    <t>To correct V# 00010533 account code for grant payment</t>
  </si>
  <si>
    <t>5014310</t>
  </si>
  <si>
    <t>0001472139</t>
  </si>
  <si>
    <t>Charge FY20 February IDC</t>
  </si>
  <si>
    <t>To charge February Indirect Costs</t>
  </si>
  <si>
    <t>0001472141</t>
  </si>
  <si>
    <t>To reclass federal revenue for February Indirect Costs</t>
  </si>
  <si>
    <t>CIP1477225</t>
  </si>
  <si>
    <t>00001349 2020-03-31</t>
  </si>
  <si>
    <t>0001477478</t>
  </si>
  <si>
    <t>Prorate Oct/Nov/Feb OH</t>
  </si>
  <si>
    <t>To prorate PB, PMIS, eVA and Cardinal Financial Charges from Oct/Nov 2019 and Feb 2020</t>
  </si>
  <si>
    <t>0001478332</t>
  </si>
  <si>
    <t>Prorate Jan/Feb 2020 OH</t>
  </si>
  <si>
    <t>To prorate Office Supply Charges from Jan/Feb 2020 (Bank of America card)</t>
  </si>
  <si>
    <t>0001478333</t>
  </si>
  <si>
    <t>Prorate March 2020 OH</t>
  </si>
  <si>
    <t>To prorate Telecommunication Charges from March 2020</t>
  </si>
  <si>
    <t>0001478336</t>
  </si>
  <si>
    <t>To prorate Wipes and Spray Charges from March 2020</t>
  </si>
  <si>
    <t>0001478342</t>
  </si>
  <si>
    <t>0001480319</t>
  </si>
  <si>
    <t>Prorate February OH</t>
  </si>
  <si>
    <t>To prorate VITA Server and End User Charges charges from February 2020</t>
  </si>
  <si>
    <t>0001489032</t>
  </si>
  <si>
    <t>To reclass federal revenue to indirect cost revenue to account for March IDC charges.</t>
  </si>
  <si>
    <t>0001489035</t>
  </si>
  <si>
    <t>Charge FY20 March IDC</t>
  </si>
  <si>
    <t>To charge March Indirect Costs</t>
  </si>
  <si>
    <t>CIP1490689</t>
  </si>
  <si>
    <t>00001351 2020-04-16</t>
  </si>
  <si>
    <t>AP01491081</t>
  </si>
  <si>
    <t>00021529</t>
  </si>
  <si>
    <t>00021530</t>
  </si>
  <si>
    <t>00021531</t>
  </si>
  <si>
    <t>00021532</t>
  </si>
  <si>
    <t>00021538</t>
  </si>
  <si>
    <t>351</t>
  </si>
  <si>
    <t>20-A4838AD16 LAW ENF. EQUPMENT</t>
  </si>
  <si>
    <t>378</t>
  </si>
  <si>
    <t>20-A4851AD16 LAW ENF EQUIPMENT</t>
  </si>
  <si>
    <t>530</t>
  </si>
  <si>
    <t>20-A4902AD16 COMMUNITY POLICIN</t>
  </si>
  <si>
    <t>678</t>
  </si>
  <si>
    <t>20-A4917AD16 COMMUNITYPOLICING</t>
  </si>
  <si>
    <t>193</t>
  </si>
  <si>
    <t>20-D4058AD16 BODY WORN CAMS</t>
  </si>
  <si>
    <t>AP01491387</t>
  </si>
  <si>
    <t>0001494581</t>
  </si>
  <si>
    <t>20-D4033AD</t>
  </si>
  <si>
    <t>AP01497618</t>
  </si>
  <si>
    <t>00021661</t>
  </si>
  <si>
    <t>00021662</t>
  </si>
  <si>
    <t>00021663</t>
  </si>
  <si>
    <t>00021650</t>
  </si>
  <si>
    <t>00021656</t>
  </si>
  <si>
    <t>00021657</t>
  </si>
  <si>
    <t>00021658</t>
  </si>
  <si>
    <t>00021659</t>
  </si>
  <si>
    <t>00021660</t>
  </si>
  <si>
    <t>383</t>
  </si>
  <si>
    <t>20-A4913AD16 COMMUNITY POLICIN</t>
  </si>
  <si>
    <t>690</t>
  </si>
  <si>
    <t>20-A4920AD16 COMMUNITY POLICIN</t>
  </si>
  <si>
    <t>800</t>
  </si>
  <si>
    <t>20-A4932AD16 GANG/DRUG CRIME R</t>
  </si>
  <si>
    <t>20-A4700AD16 FORENSIC IMPROVEM</t>
  </si>
  <si>
    <t>20-A4864AD16 EQUIP &amp; OVERTIME</t>
  </si>
  <si>
    <t>438</t>
  </si>
  <si>
    <t>20-A4869AD16 LE EQUIPMENT</t>
  </si>
  <si>
    <t>20-A4886AD16 LE EQUIPMENT</t>
  </si>
  <si>
    <t>20-A4895AD16 LE OFFICER OVERTI</t>
  </si>
  <si>
    <t>197</t>
  </si>
  <si>
    <t>20-A4900AD16 LE EQUIPMENT</t>
  </si>
  <si>
    <t>AP01497949</t>
  </si>
  <si>
    <t>0001499975</t>
  </si>
  <si>
    <t>10400</t>
  </si>
  <si>
    <t>Update Dept 10400 to 10410</t>
  </si>
  <si>
    <t>To change department from 10400 to 10410 to prepare for payroll process going into Cardinal</t>
  </si>
  <si>
    <t>CJS7101602</t>
  </si>
  <si>
    <t>CIP1500879</t>
  </si>
  <si>
    <t>00001353 2020-05-01</t>
  </si>
  <si>
    <t>0001503545</t>
  </si>
  <si>
    <t>10720</t>
  </si>
  <si>
    <t>Tfr frm Dept 10520 to 10720</t>
  </si>
  <si>
    <t>To transfer balance activity in Dept 10520 to 10720 as part of Cardinal HCM department clean up.</t>
  </si>
  <si>
    <t>5011620</t>
  </si>
  <si>
    <t>5011640</t>
  </si>
  <si>
    <t>5011660</t>
  </si>
  <si>
    <t>5012830</t>
  </si>
  <si>
    <t>5012850</t>
  </si>
  <si>
    <t>5012880</t>
  </si>
  <si>
    <t>10520</t>
  </si>
  <si>
    <t>0001506891</t>
  </si>
  <si>
    <t>Allocate 3rd Q Interest</t>
  </si>
  <si>
    <t>To allocate FY 2020 3rd Quarter interest earned by project and cash balance.</t>
  </si>
  <si>
    <t>0001508485</t>
  </si>
  <si>
    <t>Prorate Feb 2020 OH</t>
  </si>
  <si>
    <t>To prorate eVA fees from Feb 2020</t>
  </si>
  <si>
    <t>0001508490</t>
  </si>
  <si>
    <t>Prorate April 2020 OH</t>
  </si>
  <si>
    <t>To prorate Miscellaneous Maintenance Fees from April 2020</t>
  </si>
  <si>
    <t>0001508518</t>
  </si>
  <si>
    <t>Prorate Feb/Mar 2020 OH</t>
  </si>
  <si>
    <t>To prorate Manual Labor Charges from Feb/Mar 2020 (Bank of America Card)</t>
  </si>
  <si>
    <t>0001508519</t>
  </si>
  <si>
    <t>To prorate Office Supply Charges from Feb/Mar 2020 (Bank of America card)</t>
  </si>
  <si>
    <t>0001508522</t>
  </si>
  <si>
    <t>5012140</t>
  </si>
  <si>
    <t>Prorate Jan 2020 OH</t>
  </si>
  <si>
    <t>To prorate Postal Charges from Jan 2020</t>
  </si>
  <si>
    <t>0001508524</t>
  </si>
  <si>
    <t>To prorate Stationary and Form Fees from Feb/Mar 2020 (Bank of America Card)</t>
  </si>
  <si>
    <t>0001508528</t>
  </si>
  <si>
    <t>Prorate Mar 2020 OH</t>
  </si>
  <si>
    <t>To prorate Telecommunications Charges from March 2020</t>
  </si>
  <si>
    <t>AP01505976</t>
  </si>
  <si>
    <t>00021791</t>
  </si>
  <si>
    <t>830</t>
  </si>
  <si>
    <t>20-A4896AD16 LAW ENF. TRAINING</t>
  </si>
  <si>
    <t>0001507014</t>
  </si>
  <si>
    <t>5015460</t>
  </si>
  <si>
    <t>10730</t>
  </si>
  <si>
    <t>QTR 3</t>
  </si>
  <si>
    <t>4-504F TRAV CK CHARGE</t>
  </si>
  <si>
    <t>To record travel charges to agencies in accordance with 4-504f of the Appropriation Act.</t>
  </si>
  <si>
    <t>AP01507175</t>
  </si>
  <si>
    <t>00021858</t>
  </si>
  <si>
    <t>00021859</t>
  </si>
  <si>
    <t>00021860</t>
  </si>
  <si>
    <t>00021861</t>
  </si>
  <si>
    <t>00021862</t>
  </si>
  <si>
    <t>00021865</t>
  </si>
  <si>
    <t>00021866</t>
  </si>
  <si>
    <t>00021868</t>
  </si>
  <si>
    <t>00021869</t>
  </si>
  <si>
    <t>00021870</t>
  </si>
  <si>
    <t>00021732</t>
  </si>
  <si>
    <t>00021734</t>
  </si>
  <si>
    <t>00021736</t>
  </si>
  <si>
    <t>00021737</t>
  </si>
  <si>
    <t>00021871</t>
  </si>
  <si>
    <t>00021872</t>
  </si>
  <si>
    <t>00021873</t>
  </si>
  <si>
    <t>365</t>
  </si>
  <si>
    <t>20-A4843AD16 - ANTI</t>
  </si>
  <si>
    <t>127</t>
  </si>
  <si>
    <t>20-A4862AD16 - ANTI</t>
  </si>
  <si>
    <t>20-A4906AD16 - ANTI</t>
  </si>
  <si>
    <t>474</t>
  </si>
  <si>
    <t>20-A4938AD16 - ANTI</t>
  </si>
  <si>
    <t>079</t>
  </si>
  <si>
    <t>20-D4039AD16 - ANTI</t>
  </si>
  <si>
    <t>770</t>
  </si>
  <si>
    <t>20-D4052AD16 - ANTI</t>
  </si>
  <si>
    <t>349</t>
  </si>
  <si>
    <t>20-T1026LO17 - LOLE</t>
  </si>
  <si>
    <t>20-T1035LO17 - LOLE</t>
  </si>
  <si>
    <t>20-D4049AD16 SPECIALIZED PROS</t>
  </si>
  <si>
    <t>344</t>
  </si>
  <si>
    <t>20-T1023LO17 LOCAL LE BLOCK</t>
  </si>
  <si>
    <t>407</t>
  </si>
  <si>
    <t>20-T1062LO17 LOCAL LE BLOCK</t>
  </si>
  <si>
    <t>20-T1166LO17 LOCAL LE BLOCK</t>
  </si>
  <si>
    <t>455</t>
  </si>
  <si>
    <t>20-T1090LO17 - LOLE</t>
  </si>
  <si>
    <t>20-T1099LO17 - LOLE</t>
  </si>
  <si>
    <t>486</t>
  </si>
  <si>
    <t>20-T1104LO17 - LOLE</t>
  </si>
  <si>
    <t>720</t>
  </si>
  <si>
    <t>20-T1115LO17 - LOLE</t>
  </si>
  <si>
    <t>609930</t>
  </si>
  <si>
    <t>760</t>
  </si>
  <si>
    <t>20-A4937AD16 - ANTI</t>
  </si>
  <si>
    <t>AP01508039</t>
  </si>
  <si>
    <t>0001512990</t>
  </si>
  <si>
    <t>AP01509323</t>
  </si>
  <si>
    <t>CIP1512842</t>
  </si>
  <si>
    <t>00001355 2020-05-15</t>
  </si>
  <si>
    <t>0001513073</t>
  </si>
  <si>
    <t>Charge FY20 April IDC</t>
  </si>
  <si>
    <t>To charge April Indirect Costs</t>
  </si>
  <si>
    <t>0001513075</t>
  </si>
  <si>
    <t>To reclass federal revenue to indirect cost revenue to account for April IDC charges.</t>
  </si>
  <si>
    <t>0001515864</t>
  </si>
  <si>
    <t>Move 16 Jag Admin Overage</t>
  </si>
  <si>
    <t>To move 16 JAG admin overage to 17 JAG</t>
  </si>
  <si>
    <t>10340</t>
  </si>
  <si>
    <t>AP01522181</t>
  </si>
  <si>
    <t>00022050</t>
  </si>
  <si>
    <t>00022053</t>
  </si>
  <si>
    <t>00022054</t>
  </si>
  <si>
    <t>20-A4870AD16 LE EQUIPMENT</t>
  </si>
  <si>
    <t>790</t>
  </si>
  <si>
    <t>20-A4883AD16 LE EQUIPMENT</t>
  </si>
  <si>
    <t>177</t>
  </si>
  <si>
    <t>20-A4931AD16 GANG &amp; DRUG REDUC</t>
  </si>
  <si>
    <t>CIP1522658</t>
  </si>
  <si>
    <t>00001357 2020-06-01</t>
  </si>
  <si>
    <t>AP01522477</t>
  </si>
  <si>
    <t>AP01526720</t>
  </si>
  <si>
    <t>00022055</t>
  </si>
  <si>
    <t>007</t>
  </si>
  <si>
    <t>20-A4935AD16 LOCAL PRETRIAL</t>
  </si>
  <si>
    <t>AP01527525</t>
  </si>
  <si>
    <t>AP01536246</t>
  </si>
  <si>
    <t>00022434</t>
  </si>
  <si>
    <t>00022435</t>
  </si>
  <si>
    <t>00022436</t>
  </si>
  <si>
    <t>00022437</t>
  </si>
  <si>
    <t>00022440</t>
  </si>
  <si>
    <t>550</t>
  </si>
  <si>
    <t>20-A4830AD16 LE OFFICER OVERTI</t>
  </si>
  <si>
    <t>350</t>
  </si>
  <si>
    <t>20-A4837AD16 LE EQUIPMENT</t>
  </si>
  <si>
    <t>081</t>
  </si>
  <si>
    <t>20-A4849AD16 LE EQUIPMENT</t>
  </si>
  <si>
    <t>20-A4898AD16 LE EQUIPMENT</t>
  </si>
  <si>
    <t>640</t>
  </si>
  <si>
    <t>20-C4218AD16 CRIME ANALYSIS</t>
  </si>
  <si>
    <t>CIP1536775</t>
  </si>
  <si>
    <t>00001359 2020-06-16</t>
  </si>
  <si>
    <t>AP01536370</t>
  </si>
  <si>
    <t>AP01544110</t>
  </si>
  <si>
    <t>00022635</t>
  </si>
  <si>
    <t>00022638</t>
  </si>
  <si>
    <t>00022704</t>
  </si>
  <si>
    <t>710</t>
  </si>
  <si>
    <t>20-A4925AD16 YOUTH ENGAGEMENT</t>
  </si>
  <si>
    <t>067</t>
  </si>
  <si>
    <t>20-D4037AD16 NALOXONE LAW ENF</t>
  </si>
  <si>
    <t>AP01544649</t>
  </si>
  <si>
    <t>0001545302</t>
  </si>
  <si>
    <t>GRANT</t>
  </si>
  <si>
    <t>PCO2566674</t>
  </si>
  <si>
    <t>Travel, Public Carriers</t>
  </si>
  <si>
    <t>Bank of America Card May 16, 2020-June 15, 2020</t>
  </si>
  <si>
    <t>0001563014</t>
  </si>
  <si>
    <t>Allocate 4th Q Interest</t>
  </si>
  <si>
    <t>To allocate FY 2020 4th Quarter interest earned by project and cash balance.</t>
  </si>
  <si>
    <t>0001568483</t>
  </si>
  <si>
    <t>609570</t>
  </si>
  <si>
    <t>GFREV</t>
  </si>
  <si>
    <t>Cash Transfer Out-Load GF Cash</t>
  </si>
  <si>
    <t>FY 2020 General Fund Reversion</t>
  </si>
  <si>
    <t>CIP1549852</t>
  </si>
  <si>
    <t>00001362 2020-07-01</t>
  </si>
  <si>
    <t>CIP1561230</t>
  </si>
  <si>
    <t>00001365 2020-07-16</t>
  </si>
  <si>
    <t>CIP1570549</t>
  </si>
  <si>
    <t>00001367 2020-07-31</t>
  </si>
  <si>
    <t>0001580122</t>
  </si>
  <si>
    <t>5015380</t>
  </si>
  <si>
    <t>Prorate FY21 Rent</t>
  </si>
  <si>
    <t>0001580164</t>
  </si>
  <si>
    <t>Prorate DGS Wireless Charges</t>
  </si>
  <si>
    <t>Prorate July DGS wireless charges</t>
  </si>
  <si>
    <t>CIP1581811</t>
  </si>
  <si>
    <t>00001369 2020-08-14</t>
  </si>
  <si>
    <t>AP01584463</t>
  </si>
  <si>
    <t>00023063</t>
  </si>
  <si>
    <t>00023054</t>
  </si>
  <si>
    <t>00023055</t>
  </si>
  <si>
    <t>00023056</t>
  </si>
  <si>
    <t>00023057</t>
  </si>
  <si>
    <t>00023058</t>
  </si>
  <si>
    <t>00023059</t>
  </si>
  <si>
    <t>00023060</t>
  </si>
  <si>
    <t>00023061</t>
  </si>
  <si>
    <t>00023062</t>
  </si>
  <si>
    <t>00023074</t>
  </si>
  <si>
    <t>00023075</t>
  </si>
  <si>
    <t>00023044</t>
  </si>
  <si>
    <t>00023045</t>
  </si>
  <si>
    <t>00023046</t>
  </si>
  <si>
    <t>00023048</t>
  </si>
  <si>
    <t>00023049</t>
  </si>
  <si>
    <t>00023050</t>
  </si>
  <si>
    <t>00023051</t>
  </si>
  <si>
    <t>00023052</t>
  </si>
  <si>
    <t>00023053</t>
  </si>
  <si>
    <t>20-D4054AD16 - ANTI</t>
  </si>
  <si>
    <t>20-A4913AD16 - ANTI</t>
  </si>
  <si>
    <t>20-A4920AD16 - ANTI</t>
  </si>
  <si>
    <t>20-A4924AD16 - ANTI</t>
  </si>
  <si>
    <t>195</t>
  </si>
  <si>
    <t>20-A4941AD16 - ANTI</t>
  </si>
  <si>
    <t>437</t>
  </si>
  <si>
    <t>20-C4231AD16 - ANTI</t>
  </si>
  <si>
    <t>685</t>
  </si>
  <si>
    <t>20-D4042AD16 - ANTI</t>
  </si>
  <si>
    <t>139</t>
  </si>
  <si>
    <t>20-D4047AD16 - ANTI</t>
  </si>
  <si>
    <t>013</t>
  </si>
  <si>
    <t>20-A4901AD16 TRAUMA CARE LE</t>
  </si>
  <si>
    <t>025</t>
  </si>
  <si>
    <t>20-A4825AD16 - ANTI</t>
  </si>
  <si>
    <t>20-A4830AD16 - ANTI</t>
  </si>
  <si>
    <t>051</t>
  </si>
  <si>
    <t>20-A4841AD16 - ANTI</t>
  </si>
  <si>
    <t>20-A4848AD16 - ANTI</t>
  </si>
  <si>
    <t>20-A4860AD16 - ANTI</t>
  </si>
  <si>
    <t>167</t>
  </si>
  <si>
    <t>20-A4877AD16 - ANTI</t>
  </si>
  <si>
    <t>20-A4895AD16 - ANTI</t>
  </si>
  <si>
    <t>20-A4905AD16 - ANTI</t>
  </si>
  <si>
    <t>20-A4935AD16 TRAUMA CARE LE</t>
  </si>
  <si>
    <t>AP01584753</t>
  </si>
  <si>
    <t>AP01586398</t>
  </si>
  <si>
    <t>CIP1593798</t>
  </si>
  <si>
    <t>00001372 2020-09-01</t>
  </si>
  <si>
    <t>AP01595299</t>
  </si>
  <si>
    <t>00023390</t>
  </si>
  <si>
    <t>00023497</t>
  </si>
  <si>
    <t>00023359</t>
  </si>
  <si>
    <t>00023361</t>
  </si>
  <si>
    <t>00023365</t>
  </si>
  <si>
    <t>00023367</t>
  </si>
  <si>
    <t>00023370</t>
  </si>
  <si>
    <t>20-C4241AD16 NAXOLONE LE</t>
  </si>
  <si>
    <t>027</t>
  </si>
  <si>
    <t>20-A4826AD16-ANTI</t>
  </si>
  <si>
    <t>20-A4836AD16 LE EQUIPMENT</t>
  </si>
  <si>
    <t>20-A4883AD16 LAW ENF. EQUIPMEN</t>
  </si>
  <si>
    <t>20-A4886AD16 LAW ENF EQUIPMENT</t>
  </si>
  <si>
    <t>20-A4901AD16 TRAUMA INFORMED</t>
  </si>
  <si>
    <t>20-A4932AD16 GANG-DRUG CRIME</t>
  </si>
  <si>
    <t>0001601018</t>
  </si>
  <si>
    <t>Prorate Supplies-Aug 2020</t>
  </si>
  <si>
    <t>Distribute the August costs for agency supplies across the agency programs/projects</t>
  </si>
  <si>
    <t>0001601019</t>
  </si>
  <si>
    <t>Prorate eVA Charges</t>
  </si>
  <si>
    <t>Distribute agency eVA charges across the agency</t>
  </si>
  <si>
    <t>0001601020</t>
  </si>
  <si>
    <t>COVID EXP</t>
  </si>
  <si>
    <t>Prorate COVID Supplies-FY20</t>
  </si>
  <si>
    <t>Distribute the August costs for COVID supplies across the agencies programs/projects</t>
  </si>
  <si>
    <t>0001601021</t>
  </si>
  <si>
    <t>5022320</t>
  </si>
  <si>
    <t>Prorate COVID PhotoEquip-FY20</t>
  </si>
  <si>
    <t>Distribute the August costs for COVID photographic equipment across the agency's programs/projects</t>
  </si>
  <si>
    <t>0001601022</t>
  </si>
  <si>
    <t>Prorate DGS Wireless</t>
  </si>
  <si>
    <t>Distribute the August charges for DGS Wireless across the agency's programs/projects</t>
  </si>
  <si>
    <t>AP01595635</t>
  </si>
  <si>
    <t>0001604404</t>
  </si>
  <si>
    <t>0001604408</t>
  </si>
  <si>
    <t>CIP1605188</t>
  </si>
  <si>
    <t>00001374 2020-09-16</t>
  </si>
  <si>
    <t>AP01610298</t>
  </si>
  <si>
    <t>00023610</t>
  </si>
  <si>
    <t>00023611</t>
  </si>
  <si>
    <t>00023615</t>
  </si>
  <si>
    <t>00023619</t>
  </si>
  <si>
    <t>319</t>
  </si>
  <si>
    <t>20-A4824AD16 LAW ENF EQUIPMENT</t>
  </si>
  <si>
    <t>20-A4869AD16 LAW ENF EQUIPMENT</t>
  </si>
  <si>
    <t>173</t>
  </si>
  <si>
    <t>20-A4881AD16 LAW ENF EQUIPMENT</t>
  </si>
  <si>
    <t>095</t>
  </si>
  <si>
    <t>20-D4040AD16 LAW ENF NALOXONE</t>
  </si>
  <si>
    <t>AP01610644</t>
  </si>
  <si>
    <t>CIP1615086</t>
  </si>
  <si>
    <t>00001376 2020-09-30</t>
  </si>
  <si>
    <t>0001624894</t>
  </si>
  <si>
    <t>Reverse JE 0001601021</t>
  </si>
  <si>
    <t>Reverse JE 0001601021 which distributed the August costs for COVID photographic equipment across the agency's programs/projects. Those costs should have remained in the COVID Project 0000116830</t>
  </si>
  <si>
    <t>0001624898</t>
  </si>
  <si>
    <t>Reverse JE 0001601020</t>
  </si>
  <si>
    <t>Reverse JE 00016601020 which distributed the August costs for COVID supplies across the agencies programs/projects.  These COVID costs needed to stay in project 0000116830.</t>
  </si>
  <si>
    <t>0001625047</t>
  </si>
  <si>
    <t>Prorate Wireless chrgs Sept20</t>
  </si>
  <si>
    <t>Distribute Sept 2020 agency eVA costs, DGS Wireless costs, Office supply costs across the agency programs/projects.</t>
  </si>
  <si>
    <t>Prorate Supply charges Sept20</t>
  </si>
  <si>
    <t>Prorate eVA charges Sept 2020</t>
  </si>
  <si>
    <t>AP01623726</t>
  </si>
  <si>
    <t>00023717</t>
  </si>
  <si>
    <t>00023719</t>
  </si>
  <si>
    <t>20-A4824AD16-ANTI</t>
  </si>
  <si>
    <t>20-D4049AD16-ANTI</t>
  </si>
  <si>
    <t>AP01624538</t>
  </si>
  <si>
    <t>CIP1628017</t>
  </si>
  <si>
    <t>00001378 2020-10-16</t>
  </si>
  <si>
    <t>0001634250</t>
  </si>
  <si>
    <t>QTR 1</t>
  </si>
  <si>
    <t>To record travel charges to agencies inaccordance with 4-504f of the Appropriation Act.</t>
  </si>
  <si>
    <t>CIP1637919</t>
  </si>
  <si>
    <t>00001380 2020-10-30</t>
  </si>
  <si>
    <t>AP01638417</t>
  </si>
  <si>
    <t>00023989</t>
  </si>
  <si>
    <t>20-A4935AD16 TRAUMA INFORMED C</t>
  </si>
  <si>
    <t>AP01638962</t>
  </si>
  <si>
    <t>AP01639479</t>
  </si>
  <si>
    <t>00023977</t>
  </si>
  <si>
    <t>00023978</t>
  </si>
  <si>
    <t>00023979</t>
  </si>
  <si>
    <t>00023980</t>
  </si>
  <si>
    <t>00023981</t>
  </si>
  <si>
    <t>00023982</t>
  </si>
  <si>
    <t>00023983</t>
  </si>
  <si>
    <t>00023984</t>
  </si>
  <si>
    <t>00023985</t>
  </si>
  <si>
    <t>00023986</t>
  </si>
  <si>
    <t>00023987</t>
  </si>
  <si>
    <t>00023988</t>
  </si>
  <si>
    <t>20-A4838AD16 LAW ENFORC EQUIPM</t>
  </si>
  <si>
    <t>379</t>
  </si>
  <si>
    <t>20-A4852AD16 LAW ENFORC EQUIP</t>
  </si>
  <si>
    <t>20-A4860AD16 LAW ENFORC TRNG</t>
  </si>
  <si>
    <t>147</t>
  </si>
  <si>
    <t>20-A4866AD16  LAW ENF.EQUIP</t>
  </si>
  <si>
    <t>460</t>
  </si>
  <si>
    <t>20-A4884AD16 LAW ENFORC EQUIP</t>
  </si>
  <si>
    <t>464</t>
  </si>
  <si>
    <t>20-A4888AD16 LAW ENF. EQUIP</t>
  </si>
  <si>
    <t>20-A4895AD16 LE OVERTIME</t>
  </si>
  <si>
    <t>20-A4900AD16  LE EQUIPMENT</t>
  </si>
  <si>
    <t>20-A4901AD16 TRAUMA-INFORMED</t>
  </si>
  <si>
    <t>20-A4906AD16 GANG &amp; DRUG</t>
  </si>
  <si>
    <t>20-A4930AD16 GUN VIOLENCE PREV</t>
  </si>
  <si>
    <t>AR</t>
  </si>
  <si>
    <t>AR01641792</t>
  </si>
  <si>
    <t>51401808</t>
  </si>
  <si>
    <t>20-10-28AR_DIRJRNL5393</t>
  </si>
  <si>
    <t>AR Direct Cash Journal</t>
  </si>
  <si>
    <t>AP01640160</t>
  </si>
  <si>
    <t>0001658898</t>
  </si>
  <si>
    <t>20-D4034AD</t>
  </si>
  <si>
    <t>CIP1649387</t>
  </si>
  <si>
    <t>00001382 2020-11-16</t>
  </si>
  <si>
    <t>AP01652773</t>
  </si>
  <si>
    <t>00024055</t>
  </si>
  <si>
    <t>20-A4862AD16-ANTI</t>
  </si>
  <si>
    <t>AP01653375</t>
  </si>
  <si>
    <t>AP01656118</t>
  </si>
  <si>
    <t>00024292</t>
  </si>
  <si>
    <t>20-C4232AD16  NALOXONE</t>
  </si>
  <si>
    <t>AP01656392</t>
  </si>
  <si>
    <t>0001662419</t>
  </si>
  <si>
    <t>Correct Salary payroll distr.</t>
  </si>
  <si>
    <t>Correct Salary payroll distributed to 16 JAG for N. Phelps, S. Johnson, and B. Blakley. Should have been distributed to 17 JAG.</t>
  </si>
  <si>
    <t>0001669303</t>
  </si>
  <si>
    <t>5012220</t>
  </si>
  <si>
    <t>Prorate Nov Susbsription</t>
  </si>
  <si>
    <t>Distribute the November costs for Harvard Law annual subscription (S.Dion) across the agency programs/projects</t>
  </si>
  <si>
    <t>0001669310</t>
  </si>
  <si>
    <t>Prorate Nov Office Supplies</t>
  </si>
  <si>
    <t>Distribute the November costs for Office Supplies across the agency programs/projects</t>
  </si>
  <si>
    <t>0001669317</t>
  </si>
  <si>
    <t>Prorate Nov Maintenance</t>
  </si>
  <si>
    <t>Distribute the November costs for Maintenance across the agency programs/projects</t>
  </si>
  <si>
    <t>AR01671627</t>
  </si>
  <si>
    <t>51401820</t>
  </si>
  <si>
    <t>20-12-09AR_DIRJRNL5507</t>
  </si>
  <si>
    <t>0001706008</t>
  </si>
  <si>
    <t>QTR 2</t>
  </si>
  <si>
    <t>To record travel charges to agencies in accordance with 4-5.04f of the appropriation act.</t>
  </si>
  <si>
    <t>0001716771</t>
  </si>
  <si>
    <t>609820</t>
  </si>
  <si>
    <t>To correct 16 JAG interest bal</t>
  </si>
  <si>
    <t>To correct Fund 07040 balances based on recalculation of interest and clear cash balances less than $1.00.</t>
  </si>
  <si>
    <t>0001729849</t>
  </si>
  <si>
    <t>To record the program code on grant payments made with Transfer Accounts so that they will fall within the DCJS Agency Level Budget</t>
  </si>
  <si>
    <t>Cash Tran Out-Fed Pass Thru He</t>
  </si>
  <si>
    <t>0001731192</t>
  </si>
  <si>
    <t>Allocate 1st Q Interest</t>
  </si>
  <si>
    <t>To allocate FY2021 1st Quarter interest earned by project and cash balance.</t>
  </si>
  <si>
    <t>Company</t>
  </si>
  <si>
    <t>ReportID</t>
  </si>
  <si>
    <t>RunDate</t>
  </si>
  <si>
    <t>RunTime</t>
  </si>
  <si>
    <t>CheckwriteDate</t>
  </si>
  <si>
    <t>PayFrequency</t>
  </si>
  <si>
    <t>Voucher</t>
  </si>
  <si>
    <t>CheckWrite</t>
  </si>
  <si>
    <t>OrganizationCode</t>
  </si>
  <si>
    <t>EmployeeNumber</t>
  </si>
  <si>
    <t>FirstName</t>
  </si>
  <si>
    <t>MiddleName</t>
  </si>
  <si>
    <t>LastName</t>
  </si>
  <si>
    <t>U033PayType</t>
  </si>
  <si>
    <t>Costcode</t>
  </si>
  <si>
    <t>Percent</t>
  </si>
  <si>
    <t>SumOfEarnings</t>
  </si>
  <si>
    <t>SumOfRetireeCredit</t>
  </si>
  <si>
    <t>SumOfRetirement</t>
  </si>
  <si>
    <t>SumOfFICA</t>
  </si>
  <si>
    <t>SumOfGroupInsurance</t>
  </si>
  <si>
    <t>SumOfHealthInsurance</t>
  </si>
  <si>
    <t>SumOfLTD</t>
  </si>
  <si>
    <t>SumOfDefComp</t>
  </si>
  <si>
    <t>SumOfHybrid</t>
  </si>
  <si>
    <t>SumOfTotalCosts</t>
  </si>
  <si>
    <t>FundingAgency</t>
  </si>
  <si>
    <t>U033</t>
  </si>
  <si>
    <t>JOHNSON</t>
  </si>
  <si>
    <t>0R1</t>
  </si>
  <si>
    <t/>
  </si>
  <si>
    <t>251309200</t>
  </si>
  <si>
    <t>BARON</t>
  </si>
  <si>
    <t>S</t>
  </si>
  <si>
    <t>BLAKLEY</t>
  </si>
  <si>
    <t>359</t>
  </si>
  <si>
    <t>268631400</t>
  </si>
  <si>
    <t>SHERRI</t>
  </si>
  <si>
    <t>DENISE</t>
  </si>
  <si>
    <t>BLAKLEY TOTAL</t>
  </si>
  <si>
    <t>JOHNSON - TOTAL</t>
  </si>
  <si>
    <t>Total Dept 10410</t>
  </si>
  <si>
    <t xml:space="preserve">Journal Entry Distribution </t>
  </si>
  <si>
    <t>Grand Total</t>
  </si>
  <si>
    <t>Blakley / Johnson</t>
  </si>
  <si>
    <t>Total</t>
  </si>
  <si>
    <t>Journal Entry</t>
  </si>
  <si>
    <t>Business Unit:</t>
  </si>
  <si>
    <t>Prepared / Entered By:</t>
  </si>
  <si>
    <t>Karen Roth</t>
  </si>
  <si>
    <t>Date:</t>
  </si>
  <si>
    <t>Total Debits</t>
  </si>
  <si>
    <t>Journal Date:</t>
  </si>
  <si>
    <t>Approved By:</t>
  </si>
  <si>
    <t>Journal ID:</t>
  </si>
  <si>
    <t>Posted By:</t>
  </si>
  <si>
    <t>Total Credits</t>
  </si>
  <si>
    <t>Period:</t>
  </si>
  <si>
    <t>Long Description:</t>
  </si>
  <si>
    <r>
      <t xml:space="preserve">Ledger Group </t>
    </r>
    <r>
      <rPr>
        <i/>
        <sz val="12"/>
        <color theme="1"/>
        <rFont val="Arial"/>
        <family val="2"/>
      </rPr>
      <t>(if using spreadsheet journal, enter ledger in caps)</t>
    </r>
    <r>
      <rPr>
        <sz val="12"/>
        <color theme="1"/>
        <rFont val="Arial"/>
        <family val="2"/>
      </rPr>
      <t>:</t>
    </r>
  </si>
  <si>
    <t>ACTUALS</t>
  </si>
  <si>
    <t>Source:</t>
  </si>
  <si>
    <t>(e.g., ONL - online, ATA - agency-to-agency, SPJ – spreedsheet, etc.)</t>
  </si>
  <si>
    <t>Line</t>
  </si>
  <si>
    <t>Unit</t>
  </si>
  <si>
    <t>Speedtype</t>
  </si>
  <si>
    <t>Reference</t>
  </si>
  <si>
    <t>Journal Line Description</t>
  </si>
  <si>
    <t>grantawardtitle</t>
  </si>
  <si>
    <t>grantnumber</t>
  </si>
  <si>
    <t>fiscal_year</t>
  </si>
  <si>
    <t>accounting_period</t>
  </si>
  <si>
    <t>journal_date</t>
  </si>
  <si>
    <t>task</t>
  </si>
  <si>
    <t>cost_center</t>
  </si>
  <si>
    <t>fund_code</t>
  </si>
  <si>
    <t>program</t>
  </si>
  <si>
    <t>account</t>
  </si>
  <si>
    <t>project_id</t>
  </si>
  <si>
    <t>agency_use1</t>
  </si>
  <si>
    <t>gl595_descr254</t>
  </si>
  <si>
    <t>monetary_amount</t>
  </si>
  <si>
    <t>agency_use2</t>
  </si>
  <si>
    <t>gl595_line_descr</t>
  </si>
  <si>
    <t>journal_id</t>
  </si>
  <si>
    <t>journal_line</t>
  </si>
  <si>
    <t>voucher_id</t>
  </si>
  <si>
    <t>accounting_dt_ap965</t>
  </si>
  <si>
    <t>name1</t>
  </si>
  <si>
    <t>ap965_descr</t>
  </si>
  <si>
    <t>business_unit</t>
  </si>
  <si>
    <t>deposit_id</t>
  </si>
  <si>
    <t>dst_seq_num</t>
  </si>
  <si>
    <t>accounting_dt_ar730</t>
  </si>
  <si>
    <t>v_dc_ticket_nbr</t>
  </si>
  <si>
    <t>payment_method</t>
  </si>
  <si>
    <t>sheet_id</t>
  </si>
  <si>
    <t>line_nbr</t>
  </si>
  <si>
    <t>accounting_dt_ap970</t>
  </si>
  <si>
    <t>sheet_name</t>
  </si>
  <si>
    <t>business_purpose</t>
  </si>
  <si>
    <t>business_unit_gl</t>
  </si>
  <si>
    <t>emplid</t>
  </si>
  <si>
    <t>ap970_descr254</t>
  </si>
  <si>
    <t>cardinal_id</t>
  </si>
  <si>
    <t>cardinal_line</t>
  </si>
  <si>
    <t>cardinal_date</t>
  </si>
  <si>
    <t>jrnl_ln_ref</t>
  </si>
  <si>
    <t>deptid</t>
  </si>
  <si>
    <t>fips</t>
  </si>
  <si>
    <t>asset</t>
  </si>
  <si>
    <t>source</t>
  </si>
  <si>
    <t>ledger_group</t>
  </si>
  <si>
    <t>majorobject</t>
  </si>
  <si>
    <t>business_unit_jrnl</t>
  </si>
  <si>
    <t>acct_type</t>
  </si>
  <si>
    <t>srvc_area_cd</t>
  </si>
  <si>
    <t>pgm</t>
  </si>
  <si>
    <t>srvc_area</t>
  </si>
  <si>
    <t>cardinal_employee</t>
  </si>
  <si>
    <t>rev_src_cd</t>
  </si>
  <si>
    <t>bud_cat</t>
  </si>
  <si>
    <t>cardinal_name</t>
  </si>
  <si>
    <t>voucher_line_num</t>
  </si>
  <si>
    <t>tin</t>
  </si>
  <si>
    <t>Byrne Justice Assistance Grant</t>
  </si>
  <si>
    <t>2016-DJ-BX-0482</t>
  </si>
  <si>
    <t>5012210</t>
  </si>
  <si>
    <t>July 1, 2018-June 30, 2019</t>
  </si>
  <si>
    <t>AP01160413</t>
  </si>
  <si>
    <t>00016310</t>
  </si>
  <si>
    <t>NATIONAL CRIMINAL JUSTICE ASSOCIATION</t>
  </si>
  <si>
    <t>12</t>
  </si>
  <si>
    <t>5</t>
  </si>
  <si>
    <t>39004</t>
  </si>
  <si>
    <t>390</t>
  </si>
  <si>
    <t>04</t>
  </si>
  <si>
    <t>12210</t>
  </si>
  <si>
    <t>07040390004CJS7101601</t>
  </si>
  <si>
    <t>237347351</t>
  </si>
  <si>
    <t>2016 Byrne JAG - as of 3/31/2021</t>
  </si>
  <si>
    <t>Period of Grant 10/1/14-9/30/21</t>
  </si>
  <si>
    <t>Extended to 9/30/21</t>
  </si>
  <si>
    <t>7101601
Grant</t>
  </si>
  <si>
    <t>7101601/7101602
Admin</t>
  </si>
  <si>
    <t>Award</t>
  </si>
  <si>
    <t>Less: Total Expenditures</t>
  </si>
  <si>
    <t>Unexpended Award</t>
  </si>
  <si>
    <t>16 JAG Overage at 3/31/21</t>
  </si>
  <si>
    <t>JE to move S.Johnson &amp; B. Blakely Payroll</t>
  </si>
  <si>
    <t>Voucher#00016310 (a/c 5012210)</t>
  </si>
  <si>
    <t>JE to move expenditure</t>
  </si>
  <si>
    <t>V#16310</t>
  </si>
  <si>
    <t>Correct 16 JAG Admin overage. Move salary payroll distributed to16 JAG for S. Johnson &amp; B. Blakley (checkwrite 5/11, 5/26, 6/10/2020) . Move expenditure V#00016310.</t>
  </si>
  <si>
    <t>Connie Fisher  /s/</t>
  </si>
  <si>
    <t>Move expenditure</t>
  </si>
  <si>
    <t>00018118926</t>
  </si>
  <si>
    <t>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</si>
</sst>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00"/>
    <numFmt numFmtId="165" formatCode="0000000000"/>
    <numFmt numFmtId="166" formatCode="00"/>
  </numFmts>
  <fonts count="5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6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sz val="36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8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trike/>
      <sz val="11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indexed="22"/>
        <bgColor indexed="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30" fillId="0" borderId="0"/>
    <xf numFmtId="0" fontId="31" fillId="0" borderId="0"/>
    <xf numFmtId="43" fontId="33" fillId="0" borderId="0" applyFont="0" applyFill="0" applyBorder="0" applyAlignment="0" applyProtection="0"/>
    <xf numFmtId="0" fontId="33" fillId="0" borderId="0"/>
    <xf numFmtId="0" fontId="31" fillId="0" borderId="0"/>
    <xf numFmtId="0" fontId="3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8" fillId="0" borderId="0"/>
    <xf numFmtId="43" fontId="28" fillId="0" borderId="0" applyFont="0" applyFill="0" applyBorder="0" applyAlignment="0" applyProtection="0"/>
    <xf numFmtId="0" fontId="52" fillId="0" borderId="0"/>
  </cellStyleXfs>
  <cellXfs count="203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17" fillId="2" borderId="1" xfId="0" applyFont="1" applyFill="1" applyBorder="1"/>
    <xf numFmtId="0" fontId="18" fillId="2" borderId="1" xfId="0" applyFont="1" applyFill="1" applyBorder="1"/>
    <xf numFmtId="0" fontId="19" fillId="2" borderId="1" xfId="0" applyFont="1" applyFill="1" applyBorder="1"/>
    <xf numFmtId="0" fontId="20" fillId="2" borderId="1" xfId="0" applyFont="1" applyFill="1" applyBorder="1"/>
    <xf numFmtId="0" fontId="21" fillId="2" borderId="1" xfId="0" applyFont="1" applyFill="1" applyBorder="1"/>
    <xf numFmtId="0" fontId="22" fillId="2" borderId="1" xfId="0" applyFont="1" applyFill="1" applyBorder="1"/>
    <xf numFmtId="0" fontId="23" fillId="2" borderId="1" xfId="0" applyFont="1" applyFill="1" applyBorder="1"/>
    <xf numFmtId="0" fontId="24" fillId="2" borderId="1" xfId="0" applyFont="1" applyFill="1" applyBorder="1"/>
    <xf numFmtId="0" fontId="25" fillId="2" borderId="1" xfId="0" applyFont="1" applyFill="1" applyBorder="1"/>
    <xf numFmtId="0" fontId="26" fillId="2" borderId="1" xfId="0" applyFont="1" applyFill="1" applyBorder="1"/>
    <xf numFmtId="0" fontId="27" fillId="2" borderId="1" xfId="0" applyFont="1" applyFill="1" applyBorder="1"/>
    <xf numFmtId="1" fontId="0" fillId="0" borderId="0" xfId="0" applyNumberFormat="1"/>
    <xf numFmtId="1" fontId="0" fillId="0" borderId="0" xfId="0" applyNumberFormat="1"/>
    <xf numFmtId="14" fontId="0" fillId="0" borderId="0" xfId="0" applyNumberFormat="1"/>
    <xf numFmtId="14" fontId="0" fillId="0" borderId="0" xfId="0" applyNumberFormat="1"/>
    <xf numFmtId="1" fontId="0" fillId="0" borderId="0" xfId="0" applyNumberFormat="1"/>
    <xf numFmtId="164" fontId="0" fillId="0" borderId="0" xfId="0" applyNumberFormat="1"/>
    <xf numFmtId="0" fontId="29" fillId="3" borderId="2" xfId="1" applyFont="1" applyFill="1" applyBorder="1" applyAlignment="1">
      <alignment horizontal="center"/>
    </xf>
    <xf numFmtId="0" fontId="29" fillId="0" borderId="3" xfId="1" applyFont="1" applyFill="1" applyBorder="1" applyAlignment="1">
      <alignment horizontal="right" wrapText="1"/>
    </xf>
    <xf numFmtId="0" fontId="29" fillId="0" borderId="3" xfId="1" applyFont="1" applyFill="1" applyBorder="1" applyAlignment="1">
      <alignment wrapText="1"/>
    </xf>
    <xf numFmtId="14" fontId="29" fillId="0" borderId="3" xfId="1" applyNumberFormat="1" applyFont="1" applyFill="1" applyBorder="1" applyAlignment="1">
      <alignment horizontal="right" wrapText="1"/>
    </xf>
    <xf numFmtId="0" fontId="29" fillId="0" borderId="3" xfId="1" applyNumberFormat="1" applyFont="1" applyFill="1" applyBorder="1" applyAlignment="1">
      <alignment horizontal="right" wrapText="1"/>
    </xf>
    <xf numFmtId="0" fontId="32" fillId="3" borderId="2" xfId="2" applyFont="1" applyFill="1" applyBorder="1" applyAlignment="1">
      <alignment horizontal="center"/>
    </xf>
    <xf numFmtId="43" fontId="32" fillId="3" borderId="2" xfId="3" applyFont="1" applyFill="1" applyBorder="1" applyAlignment="1">
      <alignment horizontal="center"/>
    </xf>
    <xf numFmtId="0" fontId="33" fillId="0" borderId="0" xfId="4"/>
    <xf numFmtId="14" fontId="32" fillId="0" borderId="3" xfId="2" applyNumberFormat="1" applyFont="1" applyFill="1" applyBorder="1" applyAlignment="1">
      <alignment horizontal="right" wrapText="1"/>
    </xf>
    <xf numFmtId="0" fontId="32" fillId="0" borderId="3" xfId="2" applyFont="1" applyFill="1" applyBorder="1" applyAlignment="1">
      <alignment horizontal="right" wrapText="1"/>
    </xf>
    <xf numFmtId="0" fontId="32" fillId="0" borderId="3" xfId="2" applyFont="1" applyFill="1" applyBorder="1" applyAlignment="1">
      <alignment wrapText="1"/>
    </xf>
    <xf numFmtId="43" fontId="32" fillId="0" borderId="3" xfId="3" applyFont="1" applyFill="1" applyBorder="1" applyAlignment="1">
      <alignment horizontal="right" wrapText="1"/>
    </xf>
    <xf numFmtId="0" fontId="32" fillId="4" borderId="3" xfId="2" applyFont="1" applyFill="1" applyBorder="1" applyAlignment="1">
      <alignment wrapText="1"/>
    </xf>
    <xf numFmtId="0" fontId="34" fillId="0" borderId="3" xfId="2" applyFont="1" applyFill="1" applyBorder="1" applyAlignment="1">
      <alignment wrapText="1"/>
    </xf>
    <xf numFmtId="43" fontId="32" fillId="4" borderId="4" xfId="3" applyFont="1" applyFill="1" applyBorder="1" applyAlignment="1">
      <alignment horizontal="right" wrapText="1"/>
    </xf>
    <xf numFmtId="0" fontId="34" fillId="0" borderId="3" xfId="2" applyFont="1" applyFill="1" applyBorder="1" applyAlignment="1">
      <alignment horizontal="right"/>
    </xf>
    <xf numFmtId="0" fontId="34" fillId="0" borderId="0" xfId="2" applyFont="1" applyFill="1" applyBorder="1" applyAlignment="1"/>
    <xf numFmtId="43" fontId="0" fillId="4" borderId="0" xfId="3" applyFont="1" applyFill="1"/>
    <xf numFmtId="0" fontId="33" fillId="0" borderId="0" xfId="4" applyAlignment="1">
      <alignment horizontal="right"/>
    </xf>
    <xf numFmtId="43" fontId="0" fillId="0" borderId="0" xfId="3" applyFont="1" applyFill="1"/>
    <xf numFmtId="0" fontId="36" fillId="0" borderId="6" xfId="4" applyFont="1" applyBorder="1"/>
    <xf numFmtId="0" fontId="33" fillId="0" borderId="7" xfId="4" applyBorder="1"/>
    <xf numFmtId="0" fontId="33" fillId="0" borderId="7" xfId="4" applyBorder="1" applyAlignment="1">
      <alignment horizontal="right"/>
    </xf>
    <xf numFmtId="43" fontId="0" fillId="0" borderId="7" xfId="3" applyFont="1" applyFill="1" applyBorder="1"/>
    <xf numFmtId="43" fontId="0" fillId="0" borderId="8" xfId="3" applyFont="1" applyFill="1" applyBorder="1"/>
    <xf numFmtId="43" fontId="0" fillId="0" borderId="0" xfId="3" applyFont="1" applyFill="1" applyAlignment="1">
      <alignment horizontal="right"/>
    </xf>
    <xf numFmtId="43" fontId="35" fillId="6" borderId="0" xfId="3" applyFont="1" applyFill="1"/>
    <xf numFmtId="0" fontId="33" fillId="0" borderId="9" xfId="4" applyBorder="1"/>
    <xf numFmtId="0" fontId="33" fillId="0" borderId="0" xfId="4" applyBorder="1"/>
    <xf numFmtId="0" fontId="35" fillId="0" borderId="0" xfId="4" applyFont="1" applyBorder="1"/>
    <xf numFmtId="43" fontId="35" fillId="0" borderId="0" xfId="3" applyFont="1" applyBorder="1"/>
    <xf numFmtId="43" fontId="0" fillId="0" borderId="10" xfId="3" applyFont="1" applyBorder="1"/>
    <xf numFmtId="43" fontId="0" fillId="0" borderId="0" xfId="3" applyFont="1"/>
    <xf numFmtId="0" fontId="32" fillId="3" borderId="11" xfId="6" applyFont="1" applyFill="1" applyBorder="1" applyAlignment="1">
      <alignment horizontal="right"/>
    </xf>
    <xf numFmtId="0" fontId="32" fillId="3" borderId="2" xfId="6" applyFont="1" applyFill="1" applyBorder="1" applyAlignment="1">
      <alignment horizontal="right"/>
    </xf>
    <xf numFmtId="0" fontId="32" fillId="7" borderId="0" xfId="6" applyFont="1" applyFill="1" applyBorder="1" applyAlignment="1">
      <alignment horizontal="center"/>
    </xf>
    <xf numFmtId="43" fontId="0" fillId="4" borderId="0" xfId="3" applyFont="1" applyFill="1" applyBorder="1"/>
    <xf numFmtId="43" fontId="0" fillId="5" borderId="0" xfId="3" applyFont="1" applyFill="1" applyBorder="1"/>
    <xf numFmtId="43" fontId="0" fillId="0" borderId="10" xfId="3" applyFont="1" applyFill="1" applyBorder="1"/>
    <xf numFmtId="43" fontId="0" fillId="0" borderId="0" xfId="3" applyFont="1" applyFill="1" applyBorder="1"/>
    <xf numFmtId="0" fontId="33" fillId="0" borderId="0" xfId="4" applyFill="1" applyBorder="1"/>
    <xf numFmtId="0" fontId="32" fillId="0" borderId="0" xfId="5" applyFont="1" applyFill="1" applyBorder="1" applyAlignment="1">
      <alignment horizontal="center"/>
    </xf>
    <xf numFmtId="0" fontId="32" fillId="0" borderId="0" xfId="5" applyFont="1" applyFill="1" applyBorder="1" applyAlignment="1">
      <alignment horizontal="right" wrapText="1"/>
    </xf>
    <xf numFmtId="0" fontId="32" fillId="0" borderId="0" xfId="5" applyFont="1" applyFill="1" applyBorder="1" applyAlignment="1">
      <alignment wrapText="1"/>
    </xf>
    <xf numFmtId="0" fontId="32" fillId="0" borderId="4" xfId="5" applyFont="1" applyFill="1" applyBorder="1" applyAlignment="1">
      <alignment horizontal="right" wrapText="1"/>
    </xf>
    <xf numFmtId="0" fontId="32" fillId="0" borderId="4" xfId="5" applyFont="1" applyFill="1" applyBorder="1" applyAlignment="1">
      <alignment wrapText="1"/>
    </xf>
    <xf numFmtId="0" fontId="33" fillId="5" borderId="0" xfId="4" applyFill="1" applyBorder="1"/>
    <xf numFmtId="0" fontId="33" fillId="4" borderId="5" xfId="4" applyFill="1" applyBorder="1"/>
    <xf numFmtId="0" fontId="33" fillId="5" borderId="5" xfId="4" applyFill="1" applyBorder="1"/>
    <xf numFmtId="0" fontId="35" fillId="0" borderId="0" xfId="4" applyFont="1" applyBorder="1" applyAlignment="1">
      <alignment horizontal="right"/>
    </xf>
    <xf numFmtId="43" fontId="35" fillId="0" borderId="0" xfId="4" applyNumberFormat="1" applyFont="1" applyFill="1" applyBorder="1"/>
    <xf numFmtId="43" fontId="37" fillId="6" borderId="10" xfId="3" applyFont="1" applyFill="1" applyBorder="1"/>
    <xf numFmtId="43" fontId="0" fillId="0" borderId="0" xfId="3" applyFont="1" applyBorder="1"/>
    <xf numFmtId="0" fontId="33" fillId="0" borderId="12" xfId="4" applyBorder="1"/>
    <xf numFmtId="0" fontId="33" fillId="0" borderId="5" xfId="4" applyBorder="1"/>
    <xf numFmtId="43" fontId="0" fillId="0" borderId="5" xfId="3" applyFont="1" applyBorder="1"/>
    <xf numFmtId="43" fontId="0" fillId="0" borderId="13" xfId="3" applyFont="1" applyBorder="1"/>
    <xf numFmtId="0" fontId="1" fillId="0" borderId="0" xfId="7" applyProtection="1">
      <protection locked="0"/>
    </xf>
    <xf numFmtId="0" fontId="40" fillId="0" borderId="0" xfId="7" applyFont="1" applyBorder="1" applyAlignment="1" applyProtection="1">
      <alignment vertical="center" wrapText="1"/>
      <protection hidden="1"/>
    </xf>
    <xf numFmtId="0" fontId="41" fillId="0" borderId="0" xfId="7" applyFont="1" applyBorder="1" applyAlignment="1" applyProtection="1">
      <alignment horizontal="right" vertical="center" wrapText="1"/>
      <protection hidden="1"/>
    </xf>
    <xf numFmtId="0" fontId="42" fillId="0" borderId="0" xfId="7" applyFont="1" applyProtection="1">
      <protection locked="0"/>
    </xf>
    <xf numFmtId="0" fontId="39" fillId="0" borderId="0" xfId="7" applyFont="1" applyAlignment="1" applyProtection="1">
      <alignment horizontal="right" vertical="center" wrapText="1"/>
      <protection hidden="1"/>
    </xf>
    <xf numFmtId="0" fontId="39" fillId="0" borderId="18" xfId="7" applyFont="1" applyBorder="1" applyAlignment="1" applyProtection="1">
      <alignment vertical="center" wrapText="1"/>
      <protection hidden="1"/>
    </xf>
    <xf numFmtId="43" fontId="0" fillId="0" borderId="19" xfId="8" applyFont="1" applyBorder="1" applyAlignment="1" applyProtection="1">
      <alignment vertical="center" wrapText="1"/>
      <protection hidden="1"/>
    </xf>
    <xf numFmtId="43" fontId="39" fillId="0" borderId="0" xfId="8" applyFont="1" applyBorder="1" applyAlignment="1" applyProtection="1">
      <alignment vertical="center" wrapText="1"/>
      <protection hidden="1"/>
    </xf>
    <xf numFmtId="0" fontId="39" fillId="0" borderId="0" xfId="7" applyFont="1" applyBorder="1" applyAlignment="1" applyProtection="1">
      <alignment horizontal="right" vertical="center" wrapText="1"/>
      <protection hidden="1"/>
    </xf>
    <xf numFmtId="14" fontId="39" fillId="0" borderId="17" xfId="7" applyNumberFormat="1" applyFont="1" applyBorder="1" applyAlignment="1" applyProtection="1">
      <alignment vertical="center" wrapText="1"/>
      <protection locked="0"/>
    </xf>
    <xf numFmtId="14" fontId="39" fillId="0" borderId="0" xfId="7" applyNumberFormat="1" applyFont="1" applyBorder="1" applyAlignment="1" applyProtection="1">
      <alignment vertical="center" wrapText="1"/>
      <protection locked="0"/>
    </xf>
    <xf numFmtId="0" fontId="39" fillId="0" borderId="20" xfId="7" applyFont="1" applyBorder="1" applyAlignment="1" applyProtection="1">
      <alignment vertical="center" wrapText="1"/>
      <protection hidden="1"/>
    </xf>
    <xf numFmtId="0" fontId="42" fillId="0" borderId="0" xfId="7" applyFont="1" applyProtection="1">
      <protection hidden="1"/>
    </xf>
    <xf numFmtId="0" fontId="39" fillId="0" borderId="0" xfId="7" applyFont="1" applyBorder="1" applyAlignment="1" applyProtection="1">
      <alignment vertical="center" wrapText="1"/>
      <protection hidden="1"/>
    </xf>
    <xf numFmtId="0" fontId="39" fillId="0" borderId="0" xfId="7" applyFont="1" applyBorder="1" applyAlignment="1" applyProtection="1">
      <alignment horizontal="center" vertical="center" wrapText="1"/>
      <protection hidden="1"/>
    </xf>
    <xf numFmtId="43" fontId="39" fillId="0" borderId="0" xfId="9" applyFont="1" applyBorder="1" applyAlignment="1" applyProtection="1">
      <alignment horizontal="center" vertical="center" wrapText="1"/>
      <protection hidden="1"/>
    </xf>
    <xf numFmtId="0" fontId="39" fillId="0" borderId="5" xfId="7" applyFont="1" applyBorder="1" applyAlignment="1" applyProtection="1">
      <alignment vertical="center" wrapText="1"/>
      <protection hidden="1"/>
    </xf>
    <xf numFmtId="0" fontId="42" fillId="0" borderId="0" xfId="7" applyFont="1" applyBorder="1" applyProtection="1">
      <protection locked="0"/>
    </xf>
    <xf numFmtId="0" fontId="39" fillId="0" borderId="0" xfId="7" applyFont="1" applyAlignment="1" applyProtection="1">
      <alignment vertical="center" wrapText="1"/>
      <protection hidden="1"/>
    </xf>
    <xf numFmtId="0" fontId="43" fillId="0" borderId="5" xfId="7" applyFont="1" applyBorder="1" applyAlignment="1" applyProtection="1">
      <alignment vertical="center" wrapText="1"/>
      <protection locked="0"/>
    </xf>
    <xf numFmtId="0" fontId="39" fillId="0" borderId="0" xfId="7" applyFont="1" applyAlignment="1" applyProtection="1">
      <alignment horizontal="center" vertical="center" wrapText="1"/>
      <protection hidden="1"/>
    </xf>
    <xf numFmtId="0" fontId="40" fillId="0" borderId="0" xfId="7" applyFont="1" applyAlignment="1" applyProtection="1">
      <alignment vertical="center" wrapText="1"/>
      <protection hidden="1"/>
    </xf>
    <xf numFmtId="0" fontId="46" fillId="0" borderId="23" xfId="7" applyFont="1" applyBorder="1" applyAlignment="1" applyProtection="1">
      <alignment horizontal="center" vertical="center" wrapText="1"/>
      <protection hidden="1"/>
    </xf>
    <xf numFmtId="0" fontId="46" fillId="0" borderId="24" xfId="7" applyFont="1" applyBorder="1" applyAlignment="1" applyProtection="1">
      <alignment horizontal="center" vertical="center" wrapText="1"/>
      <protection hidden="1"/>
    </xf>
    <xf numFmtId="0" fontId="46" fillId="0" borderId="25" xfId="7" applyFont="1" applyBorder="1" applyAlignment="1" applyProtection="1">
      <alignment horizontal="center" vertical="center" wrapText="1"/>
      <protection hidden="1"/>
    </xf>
    <xf numFmtId="0" fontId="46" fillId="0" borderId="26" xfId="7" applyFont="1" applyBorder="1" applyAlignment="1" applyProtection="1">
      <alignment horizontal="center" vertical="center" wrapText="1"/>
      <protection hidden="1"/>
    </xf>
    <xf numFmtId="0" fontId="45" fillId="0" borderId="27" xfId="7" applyFont="1" applyBorder="1" applyAlignment="1" applyProtection="1">
      <alignment horizontal="right"/>
      <protection locked="0"/>
    </xf>
    <xf numFmtId="0" fontId="47" fillId="0" borderId="28" xfId="7" applyFont="1" applyBorder="1" applyAlignment="1">
      <alignment wrapText="1"/>
    </xf>
    <xf numFmtId="0" fontId="39" fillId="0" borderId="28" xfId="7" applyFont="1" applyBorder="1" applyAlignment="1" applyProtection="1">
      <alignment horizontal="right"/>
      <protection locked="0"/>
    </xf>
    <xf numFmtId="0" fontId="47" fillId="0" borderId="28" xfId="11" applyFont="1" applyBorder="1" applyAlignment="1" applyProtection="1">
      <alignment horizontal="right"/>
      <protection locked="0"/>
    </xf>
    <xf numFmtId="49" fontId="39" fillId="0" borderId="28" xfId="7" quotePrefix="1" applyNumberFormat="1" applyFont="1" applyBorder="1" applyAlignment="1" applyProtection="1">
      <alignment horizontal="right"/>
      <protection locked="0"/>
    </xf>
    <xf numFmtId="0" fontId="47" fillId="0" borderId="29" xfId="11" applyFont="1" applyBorder="1" applyAlignment="1" applyProtection="1">
      <alignment horizontal="right"/>
      <protection locked="0"/>
    </xf>
    <xf numFmtId="0" fontId="39" fillId="0" borderId="19" xfId="7" applyFont="1" applyBorder="1" applyAlignment="1" applyProtection="1">
      <alignment horizontal="right"/>
      <protection locked="0"/>
    </xf>
    <xf numFmtId="0" fontId="47" fillId="0" borderId="30" xfId="11" applyFont="1" applyBorder="1" applyAlignment="1" applyProtection="1">
      <alignment horizontal="right"/>
      <protection locked="0"/>
    </xf>
    <xf numFmtId="43" fontId="39" fillId="0" borderId="28" xfId="9" quotePrefix="1" applyFont="1" applyBorder="1" applyAlignment="1" applyProtection="1">
      <alignment horizontal="right"/>
      <protection locked="0"/>
    </xf>
    <xf numFmtId="0" fontId="47" fillId="0" borderId="28" xfId="7" applyFont="1" applyBorder="1" applyAlignment="1" applyProtection="1">
      <alignment horizontal="right"/>
      <protection locked="0"/>
    </xf>
    <xf numFmtId="0" fontId="47" fillId="0" borderId="31" xfId="7" applyFont="1" applyBorder="1" applyAlignment="1" applyProtection="1">
      <alignment horizontal="right"/>
      <protection locked="0"/>
    </xf>
    <xf numFmtId="0" fontId="45" fillId="0" borderId="32" xfId="7" applyFont="1" applyBorder="1" applyAlignment="1" applyProtection="1">
      <alignment horizontal="right"/>
      <protection locked="0"/>
    </xf>
    <xf numFmtId="0" fontId="39" fillId="0" borderId="33" xfId="7" applyFont="1" applyFill="1" applyBorder="1" applyAlignment="1" applyProtection="1">
      <alignment horizontal="right"/>
      <protection locked="0"/>
    </xf>
    <xf numFmtId="0" fontId="47" fillId="0" borderId="33" xfId="7" applyFont="1" applyFill="1" applyBorder="1" applyAlignment="1" applyProtection="1">
      <alignment horizontal="right"/>
      <protection locked="0"/>
    </xf>
    <xf numFmtId="49" fontId="39" fillId="0" borderId="33" xfId="7" quotePrefix="1" applyNumberFormat="1" applyFont="1" applyFill="1" applyBorder="1" applyAlignment="1" applyProtection="1">
      <alignment horizontal="right"/>
      <protection locked="0"/>
    </xf>
    <xf numFmtId="0" fontId="47" fillId="0" borderId="33" xfId="11" applyFont="1" applyFill="1" applyBorder="1" applyAlignment="1" applyProtection="1">
      <alignment horizontal="right"/>
      <protection locked="0"/>
    </xf>
    <xf numFmtId="0" fontId="39" fillId="0" borderId="19" xfId="7" applyFont="1" applyFill="1" applyBorder="1" applyAlignment="1" applyProtection="1">
      <alignment horizontal="right"/>
      <protection locked="0"/>
    </xf>
    <xf numFmtId="0" fontId="39" fillId="0" borderId="33" xfId="7" applyFont="1" applyBorder="1" applyAlignment="1" applyProtection="1">
      <alignment horizontal="right"/>
      <protection locked="0"/>
    </xf>
    <xf numFmtId="0" fontId="48" fillId="0" borderId="32" xfId="7" applyFont="1" applyBorder="1" applyAlignment="1" applyProtection="1">
      <alignment horizontal="right"/>
      <protection locked="0"/>
    </xf>
    <xf numFmtId="0" fontId="49" fillId="0" borderId="33" xfId="7" applyNumberFormat="1" applyFont="1" applyFill="1" applyBorder="1" applyAlignment="1" applyProtection="1">
      <alignment horizontal="right"/>
      <protection locked="0"/>
    </xf>
    <xf numFmtId="0" fontId="49" fillId="0" borderId="33" xfId="7" applyFont="1" applyFill="1" applyBorder="1" applyAlignment="1" applyProtection="1">
      <alignment horizontal="right"/>
      <protection locked="0"/>
    </xf>
    <xf numFmtId="0" fontId="49" fillId="0" borderId="33" xfId="11" applyFont="1" applyFill="1" applyBorder="1" applyAlignment="1" applyProtection="1">
      <alignment horizontal="right"/>
      <protection locked="0"/>
    </xf>
    <xf numFmtId="43" fontId="50" fillId="0" borderId="28" xfId="9" quotePrefix="1" applyFont="1" applyFill="1" applyBorder="1" applyAlignment="1" applyProtection="1">
      <alignment horizontal="right"/>
      <protection locked="0"/>
    </xf>
    <xf numFmtId="0" fontId="52" fillId="0" borderId="0" xfId="13"/>
    <xf numFmtId="14" fontId="52" fillId="0" borderId="0" xfId="13" applyNumberFormat="1"/>
    <xf numFmtId="0" fontId="53" fillId="0" borderId="0" xfId="4" applyFont="1"/>
    <xf numFmtId="0" fontId="54" fillId="0" borderId="0" xfId="4" applyFont="1"/>
    <xf numFmtId="0" fontId="33" fillId="0" borderId="0" xfId="4" applyAlignment="1">
      <alignment wrapText="1"/>
    </xf>
    <xf numFmtId="0" fontId="55" fillId="0" borderId="0" xfId="4" applyFont="1"/>
    <xf numFmtId="0" fontId="54" fillId="9" borderId="0" xfId="4" applyFont="1" applyFill="1"/>
    <xf numFmtId="0" fontId="33" fillId="9" borderId="0" xfId="4" applyFill="1" applyAlignment="1">
      <alignment wrapText="1"/>
    </xf>
    <xf numFmtId="0" fontId="51" fillId="0" borderId="0" xfId="4" applyFont="1"/>
    <xf numFmtId="14" fontId="33" fillId="0" borderId="0" xfId="4" applyNumberFormat="1" applyAlignment="1">
      <alignment wrapText="1"/>
    </xf>
    <xf numFmtId="14" fontId="33" fillId="0" borderId="0" xfId="4" applyNumberFormat="1"/>
    <xf numFmtId="14" fontId="0" fillId="0" borderId="0" xfId="3" applyNumberFormat="1" applyFont="1"/>
    <xf numFmtId="0" fontId="56" fillId="10" borderId="0" xfId="4" applyFont="1" applyFill="1" applyAlignment="1">
      <alignment horizontal="center"/>
    </xf>
    <xf numFmtId="0" fontId="56" fillId="10" borderId="0" xfId="4" applyFont="1" applyFill="1" applyAlignment="1">
      <alignment horizontal="center" wrapText="1"/>
    </xf>
    <xf numFmtId="43" fontId="56" fillId="0" borderId="0" xfId="3" applyFont="1"/>
    <xf numFmtId="43" fontId="0" fillId="0" borderId="0" xfId="3" applyFont="1" applyFill="1" applyAlignment="1">
      <alignment wrapText="1"/>
    </xf>
    <xf numFmtId="0" fontId="33" fillId="0" borderId="0" xfId="4" applyAlignment="1"/>
    <xf numFmtId="43" fontId="33" fillId="0" borderId="34" xfId="4" applyNumberFormat="1" applyBorder="1"/>
    <xf numFmtId="43" fontId="0" fillId="0" borderId="34" xfId="3" applyFont="1" applyBorder="1" applyAlignment="1">
      <alignment wrapText="1"/>
    </xf>
    <xf numFmtId="43" fontId="0" fillId="0" borderId="34" xfId="3" applyFont="1" applyFill="1" applyBorder="1" applyAlignment="1">
      <alignment wrapText="1"/>
    </xf>
    <xf numFmtId="43" fontId="33" fillId="0" borderId="0" xfId="4" applyNumberFormat="1" applyBorder="1"/>
    <xf numFmtId="0" fontId="56" fillId="0" borderId="0" xfId="4" applyFont="1" applyFill="1" applyBorder="1" applyAlignment="1">
      <alignment horizontal="center" wrapText="1"/>
    </xf>
    <xf numFmtId="0" fontId="57" fillId="0" borderId="0" xfId="4" applyFont="1" applyFill="1" applyBorder="1" applyAlignment="1">
      <alignment horizontal="center" wrapText="1"/>
    </xf>
    <xf numFmtId="0" fontId="0" fillId="0" borderId="0" xfId="0" applyFill="1" applyBorder="1"/>
    <xf numFmtId="43" fontId="33" fillId="0" borderId="0" xfId="4" applyNumberFormat="1" applyFill="1" applyBorder="1"/>
    <xf numFmtId="43" fontId="33" fillId="0" borderId="35" xfId="4" applyNumberFormat="1" applyBorder="1"/>
    <xf numFmtId="43" fontId="33" fillId="9" borderId="35" xfId="4" applyNumberFormat="1" applyFill="1" applyBorder="1"/>
    <xf numFmtId="43" fontId="0" fillId="0" borderId="0" xfId="3" applyFont="1" applyBorder="1" applyAlignment="1">
      <alignment wrapText="1"/>
    </xf>
    <xf numFmtId="43" fontId="0" fillId="0" borderId="0" xfId="3" applyFont="1" applyFill="1" applyBorder="1" applyAlignment="1">
      <alignment wrapText="1"/>
    </xf>
    <xf numFmtId="43" fontId="33" fillId="0" borderId="0" xfId="4" applyNumberFormat="1" applyBorder="1" applyAlignment="1">
      <alignment wrapText="1"/>
    </xf>
    <xf numFmtId="43" fontId="33" fillId="0" borderId="0" xfId="4" applyNumberFormat="1" applyFill="1" applyBorder="1" applyAlignment="1">
      <alignment wrapText="1"/>
    </xf>
    <xf numFmtId="43" fontId="0" fillId="0" borderId="0" xfId="12" applyFont="1"/>
    <xf numFmtId="43" fontId="56" fillId="0" borderId="0" xfId="12" applyFont="1" applyFill="1" applyBorder="1" applyAlignment="1">
      <alignment horizontal="center" wrapText="1"/>
    </xf>
    <xf numFmtId="43" fontId="0" fillId="0" borderId="0" xfId="12" applyFont="1" applyFill="1" applyBorder="1"/>
    <xf numFmtId="43" fontId="33" fillId="0" borderId="0" xfId="12" applyFont="1" applyFill="1" applyBorder="1"/>
    <xf numFmtId="0" fontId="28" fillId="0" borderId="0" xfId="4" applyFont="1" applyFill="1" applyBorder="1" applyAlignment="1">
      <alignment horizontal="right" wrapText="1"/>
    </xf>
    <xf numFmtId="43" fontId="28" fillId="0" borderId="0" xfId="3" applyFont="1" applyFill="1" applyBorder="1" applyAlignment="1">
      <alignment horizontal="right"/>
    </xf>
    <xf numFmtId="43" fontId="0" fillId="0" borderId="5" xfId="12" applyFont="1" applyFill="1" applyBorder="1"/>
    <xf numFmtId="43" fontId="33" fillId="0" borderId="5" xfId="12" applyFont="1" applyFill="1" applyBorder="1"/>
    <xf numFmtId="0" fontId="47" fillId="0" borderId="33" xfId="7" applyNumberFormat="1" applyFont="1" applyFill="1" applyBorder="1" applyAlignment="1" applyProtection="1">
      <alignment horizontal="right"/>
      <protection locked="0"/>
    </xf>
    <xf numFmtId="0" fontId="47" fillId="0" borderId="33" xfId="11" applyNumberFormat="1" applyFont="1" applyFill="1" applyBorder="1" applyAlignment="1">
      <alignment horizontal="right"/>
    </xf>
    <xf numFmtId="49" fontId="39" fillId="0" borderId="33" xfId="7" quotePrefix="1" applyNumberFormat="1" applyFont="1" applyFill="1" applyBorder="1" applyAlignment="1">
      <alignment horizontal="right"/>
    </xf>
    <xf numFmtId="0" fontId="39" fillId="0" borderId="0" xfId="7" applyFont="1" applyAlignment="1" applyProtection="1">
      <alignment horizontal="right" vertical="center" wrapText="1"/>
      <protection hidden="1"/>
    </xf>
    <xf numFmtId="165" fontId="43" fillId="0" borderId="17" xfId="7" quotePrefix="1" applyNumberFormat="1" applyFont="1" applyFill="1" applyBorder="1" applyAlignment="1" applyProtection="1">
      <alignment horizontal="center" vertical="center" wrapText="1"/>
      <protection locked="0"/>
    </xf>
    <xf numFmtId="165" fontId="43" fillId="0" borderId="17" xfId="7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7" applyFont="1" applyBorder="1" applyAlignment="1" applyProtection="1">
      <alignment horizontal="center" vertical="center" wrapText="1"/>
      <protection locked="0"/>
    </xf>
    <xf numFmtId="0" fontId="38" fillId="8" borderId="14" xfId="7" applyFont="1" applyFill="1" applyBorder="1" applyAlignment="1" applyProtection="1">
      <alignment horizontal="center" vertical="center" wrapText="1"/>
      <protection hidden="1"/>
    </xf>
    <xf numFmtId="0" fontId="38" fillId="8" borderId="15" xfId="7" applyFont="1" applyFill="1" applyBorder="1" applyAlignment="1" applyProtection="1">
      <alignment horizontal="center" vertical="center" wrapText="1"/>
      <protection hidden="1"/>
    </xf>
    <xf numFmtId="0" fontId="38" fillId="8" borderId="16" xfId="7" applyFont="1" applyFill="1" applyBorder="1" applyAlignment="1" applyProtection="1">
      <alignment horizontal="center" vertical="center" wrapText="1"/>
      <protection hidden="1"/>
    </xf>
    <xf numFmtId="0" fontId="39" fillId="0" borderId="0" xfId="7" applyFont="1" applyBorder="1" applyAlignment="1" applyProtection="1">
      <alignment horizontal="left" vertical="center"/>
      <protection hidden="1"/>
    </xf>
    <xf numFmtId="0" fontId="39" fillId="0" borderId="5" xfId="7" applyFont="1" applyBorder="1" applyAlignment="1" applyProtection="1">
      <alignment horizontal="center" vertical="center" wrapText="1"/>
      <protection locked="0"/>
    </xf>
    <xf numFmtId="14" fontId="39" fillId="0" borderId="17" xfId="7" applyNumberFormat="1" applyFont="1" applyBorder="1" applyAlignment="1" applyProtection="1">
      <alignment horizontal="center" vertical="center" wrapText="1"/>
      <protection locked="0"/>
    </xf>
    <xf numFmtId="0" fontId="39" fillId="0" borderId="0" xfId="7" applyFont="1" applyAlignment="1" applyProtection="1">
      <alignment horizontal="center" vertical="center" wrapText="1"/>
      <protection hidden="1"/>
    </xf>
    <xf numFmtId="0" fontId="40" fillId="0" borderId="0" xfId="7" applyFont="1" applyAlignment="1" applyProtection="1">
      <alignment horizontal="center" vertical="center" wrapText="1"/>
      <protection hidden="1"/>
    </xf>
    <xf numFmtId="166" fontId="44" fillId="0" borderId="7" xfId="7" applyNumberFormat="1" applyFont="1" applyBorder="1" applyAlignment="1" applyProtection="1">
      <alignment horizontal="center" vertical="center" wrapText="1"/>
      <protection hidden="1"/>
    </xf>
    <xf numFmtId="166" fontId="44" fillId="0" borderId="5" xfId="7" applyNumberFormat="1" applyFont="1" applyBorder="1" applyAlignment="1" applyProtection="1">
      <alignment horizontal="center" vertical="center" wrapText="1"/>
      <protection hidden="1"/>
    </xf>
    <xf numFmtId="0" fontId="39" fillId="0" borderId="7" xfId="7" applyFont="1" applyBorder="1" applyAlignment="1" applyProtection="1">
      <alignment horizontal="center" vertical="center" wrapText="1"/>
      <protection hidden="1"/>
    </xf>
    <xf numFmtId="0" fontId="39" fillId="0" borderId="0" xfId="7" applyFont="1" applyBorder="1" applyAlignment="1" applyProtection="1">
      <alignment horizontal="right" vertical="center" wrapText="1"/>
      <protection hidden="1"/>
    </xf>
    <xf numFmtId="0" fontId="39" fillId="0" borderId="0" xfId="7" applyFont="1" applyBorder="1" applyAlignment="1" applyProtection="1">
      <alignment horizontal="center" vertical="center" wrapText="1"/>
      <protection locked="0"/>
    </xf>
    <xf numFmtId="0" fontId="39" fillId="0" borderId="0" xfId="7" applyFont="1" applyBorder="1" applyAlignment="1" applyProtection="1">
      <alignment vertical="center" wrapText="1"/>
      <protection hidden="1"/>
    </xf>
    <xf numFmtId="0" fontId="39" fillId="0" borderId="10" xfId="7" applyFont="1" applyBorder="1" applyAlignment="1" applyProtection="1">
      <alignment vertical="center" wrapText="1"/>
      <protection hidden="1"/>
    </xf>
    <xf numFmtId="0" fontId="45" fillId="0" borderId="21" xfId="10" applyFont="1" applyBorder="1" applyAlignment="1" applyProtection="1">
      <alignment horizontal="left" vertical="center" wrapText="1"/>
      <protection locked="0"/>
    </xf>
    <xf numFmtId="0" fontId="45" fillId="0" borderId="17" xfId="10" applyFont="1" applyBorder="1" applyAlignment="1" applyProtection="1">
      <alignment horizontal="left" vertical="center" wrapText="1"/>
      <protection locked="0"/>
    </xf>
    <xf numFmtId="0" fontId="45" fillId="0" borderId="22" xfId="10" applyFont="1" applyBorder="1" applyAlignment="1" applyProtection="1">
      <alignment horizontal="left" vertical="center" wrapText="1"/>
      <protection locked="0"/>
    </xf>
  </cellXfs>
  <cellStyles count="14">
    <cellStyle name="Comma" xfId="12" builtinId="3"/>
    <cellStyle name="Comma 2" xfId="3"/>
    <cellStyle name="Comma 2 10" xfId="9"/>
    <cellStyle name="Comma 2 2" xfId="8"/>
    <cellStyle name="Normal" xfId="0" builtinId="0"/>
    <cellStyle name="Normal 2" xfId="4"/>
    <cellStyle name="Normal 2 2" xfId="7"/>
    <cellStyle name="Normal 2 2 19" xfId="10"/>
    <cellStyle name="Normal 3" xfId="13"/>
    <cellStyle name="Normal 3 5" xfId="11"/>
    <cellStyle name="Normal_FY21 Payroll" xfId="5"/>
    <cellStyle name="Normal_Sheet1" xfId="6"/>
    <cellStyle name="Normal_Sheet2" xfId="1"/>
    <cellStyle name="Normal_Sheet4" xfId="2"/>
  </cellStyles>
  <dxfs count="23">
    <dxf>
      <numFmt numFmtId="19" formatCode="m/d/yyyy"/>
    </dxf>
    <dxf>
      <numFmt numFmtId="19" formatCode="m/d/yyyy"/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indexed="64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indexed="64"/>
        </top>
        <bottom style="thin">
          <color rgb="FF000000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84666</xdr:colOff>
      <xdr:row>0</xdr:row>
      <xdr:rowOff>21167</xdr:rowOff>
    </xdr:from>
    <xdr:to>
      <xdr:col>3</xdr:col>
      <xdr:colOff>627591</xdr:colOff>
      <xdr:row>0</xdr:row>
      <xdr:rowOff>478367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21167"/>
          <a:ext cx="2530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10</xdr:col>
      <xdr:colOff>705344</xdr:colOff>
      <xdr:row>34</xdr:row>
      <xdr:rowOff>139944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93750"/>
          <a:ext cx="9608044" cy="47436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eaders%20and%20Logs\FY%202019\DCJS%20GL%20Journal%20Log%20FY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eaders%20and%20Logs\FY%202018\DCJS%20GL%20Journal%20Log%20FY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 LOG INSTRUCTIONS"/>
      <sheetName val="FY 2019 GL LOG"/>
      <sheetName val="From Batch Log"/>
      <sheetName val=" Monica "/>
      <sheetName val="Albert"/>
      <sheetName val="Connie"/>
      <sheetName val="AGYLISTS"/>
      <sheetName val="SOURCES"/>
      <sheetName val="Sheet1"/>
    </sheetNames>
    <sheetDataSet>
      <sheetData sheetId="0"/>
      <sheetData sheetId="1"/>
      <sheetData sheetId="2">
        <row r="3">
          <cell r="B3">
            <v>1232475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 LOG INSTRUCTIONS"/>
      <sheetName val="FY 2018 GL LOG"/>
      <sheetName val="From Batch Log"/>
      <sheetName val="Monica"/>
      <sheetName val="Birdie"/>
      <sheetName val="Janice"/>
      <sheetName val="Bill"/>
      <sheetName val="AGYLISTS"/>
      <sheetName val="SOURC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1" name="JournalLines5" displayName="JournalLines5" ref="A13:P29" totalsRowShown="0" headerRowDxfId="22" headerRowBorderDxfId="21" tableBorderDxfId="20" totalsRowBorderDxfId="19">
  <tableColumns count="16">
    <tableColumn id="1" name="Line" dataDxfId="18"/>
    <tableColumn id="2" name="Unit" dataDxfId="17" dataCellStyle="Normal 2 2"/>
    <tableColumn id="4" name="Account" dataDxfId="16" dataCellStyle="Normal 2 2"/>
    <tableColumn id="5" name="Speedtype" dataDxfId="15" dataCellStyle="Normal 2 2"/>
    <tableColumn id="6" name="Fund" dataDxfId="14" dataCellStyle="Normal 2 2"/>
    <tableColumn id="7" name="Program" dataDxfId="13" dataCellStyle="Normal 3 5"/>
    <tableColumn id="3" name="Department" dataDxfId="12" dataCellStyle="Normal 2 2"/>
    <tableColumn id="8" name="Cost Center" dataDxfId="11" dataCellStyle="Normal 3 5"/>
    <tableColumn id="9" name="Task" dataDxfId="10" dataCellStyle="Normal 2 2"/>
    <tableColumn id="10" name="FIPS" dataDxfId="9" dataCellStyle="Normal 2 2"/>
    <tableColumn id="11" name="Agency Use 1" dataDxfId="8" dataCellStyle="Normal 2 2"/>
    <tableColumn id="12" name="Agency Use 2" dataDxfId="7" dataCellStyle="Normal 2 2"/>
    <tableColumn id="13" name="Project" dataDxfId="6"/>
    <tableColumn id="18" name="Amount" dataDxfId="5" dataCellStyle="Comma 2 10"/>
    <tableColumn id="19" name="Reference" dataDxfId="4" dataCellStyle="Normal 2 2">
      <calculatedColumnFormula>JournalLines5[[#This Row],[Amount]]*-1</calculatedColumnFormula>
    </tableColumn>
    <tableColumn id="20" name="Journal Line Description" dataDxfId="3" dataCellStyle="Normal 2 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BE2" totalsRowShown="0">
  <autoFilter ref="A1:BE2"/>
  <tableColumns count="57">
    <tableColumn id="1" name="grantawardtitle"/>
    <tableColumn id="2" name="grantnumber"/>
    <tableColumn id="3" name="fiscal_year"/>
    <tableColumn id="4" name="accounting_period"/>
    <tableColumn id="5" name="journal_date" dataDxfId="2"/>
    <tableColumn id="6" name="task"/>
    <tableColumn id="7" name="cost_center"/>
    <tableColumn id="8" name="fund_code"/>
    <tableColumn id="9" name="program"/>
    <tableColumn id="10" name="account"/>
    <tableColumn id="11" name="project_id"/>
    <tableColumn id="12" name="agency_use1"/>
    <tableColumn id="13" name="gl595_descr254"/>
    <tableColumn id="14" name="monetary_amount"/>
    <tableColumn id="15" name="agency_use2"/>
    <tableColumn id="16" name="gl595_line_descr"/>
    <tableColumn id="17" name="journal_id"/>
    <tableColumn id="18" name="journal_line"/>
    <tableColumn id="19" name="voucher_id"/>
    <tableColumn id="20" name="accounting_dt_ap965" dataDxfId="1"/>
    <tableColumn id="21" name="name1"/>
    <tableColumn id="22" name="ap965_descr"/>
    <tableColumn id="23" name="business_unit"/>
    <tableColumn id="24" name="deposit_id"/>
    <tableColumn id="25" name="dst_seq_num"/>
    <tableColumn id="26" name="accounting_dt_ar730"/>
    <tableColumn id="27" name="v_dc_ticket_nbr"/>
    <tableColumn id="28" name="payment_method"/>
    <tableColumn id="29" name="sheet_id"/>
    <tableColumn id="30" name="line_nbr"/>
    <tableColumn id="31" name="accounting_dt_ap970"/>
    <tableColumn id="32" name="sheet_name"/>
    <tableColumn id="33" name="business_purpose"/>
    <tableColumn id="34" name="business_unit_gl"/>
    <tableColumn id="35" name="emplid"/>
    <tableColumn id="36" name="ap970_descr254"/>
    <tableColumn id="37" name="cardinal_id"/>
    <tableColumn id="38" name="cardinal_line"/>
    <tableColumn id="39" name="cardinal_date" dataDxfId="0"/>
    <tableColumn id="40" name="jrnl_ln_ref"/>
    <tableColumn id="41" name="deptid"/>
    <tableColumn id="42" name="fips"/>
    <tableColumn id="43" name="asset"/>
    <tableColumn id="44" name="source"/>
    <tableColumn id="45" name="ledger_group"/>
    <tableColumn id="46" name="majorobject"/>
    <tableColumn id="47" name="business_unit_jrnl"/>
    <tableColumn id="48" name="acct_type"/>
    <tableColumn id="49" name="srvc_area_cd"/>
    <tableColumn id="50" name="pgm"/>
    <tableColumn id="51" name="srvc_area"/>
    <tableColumn id="52" name="cardinal_employee"/>
    <tableColumn id="53" name="rev_src_cd"/>
    <tableColumn id="54" name="bud_cat"/>
    <tableColumn id="55" name="cardinal_name"/>
    <tableColumn id="56" name="voucher_line_num"/>
    <tableColumn id="57" name="ti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showGridLines="0" tabSelected="1" zoomScale="80" zoomScaleNormal="80" workbookViewId="0">
      <selection activeCell="I6" sqref="I6:K6"/>
    </sheetView>
  </sheetViews>
  <sheetFormatPr defaultColWidth="9.1796875" defaultRowHeight="14.5" x14ac:dyDescent="0.35"/>
  <cols>
    <col min="1" max="1" width="8.1796875" style="90" customWidth="1"/>
    <col min="2" max="2" width="8.7265625" style="90" customWidth="1"/>
    <col min="3" max="3" width="11.54296875" style="90" customWidth="1"/>
    <col min="4" max="4" width="13.453125" style="90" bestFit="1" customWidth="1"/>
    <col min="5" max="5" width="9.7265625" style="90" customWidth="1"/>
    <col min="6" max="6" width="12.7265625" style="90" customWidth="1"/>
    <col min="7" max="7" width="15.81640625" style="90" customWidth="1"/>
    <col min="8" max="8" width="17.26953125" style="90" customWidth="1"/>
    <col min="9" max="9" width="10.7265625" style="90" customWidth="1"/>
    <col min="10" max="10" width="9.54296875" style="90" customWidth="1"/>
    <col min="11" max="11" width="10" style="90" customWidth="1"/>
    <col min="12" max="12" width="12.7265625" style="90" customWidth="1"/>
    <col min="13" max="13" width="14.453125" style="90" customWidth="1"/>
    <col min="14" max="14" width="16" style="90" customWidth="1"/>
    <col min="15" max="15" width="19.26953125" style="90" customWidth="1"/>
    <col min="16" max="16" width="44.7265625" style="90" bestFit="1" customWidth="1"/>
    <col min="17" max="17" width="12.26953125" style="90" customWidth="1"/>
    <col min="18" max="16384" width="9.1796875" style="90"/>
  </cols>
  <sheetData>
    <row r="1" spans="1:17" ht="39.75" customHeight="1" x14ac:dyDescent="0.35">
      <c r="A1" s="185" t="s">
        <v>718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7"/>
    </row>
    <row r="2" spans="1:17" s="93" customFormat="1" ht="16" thickBot="1" x14ac:dyDescent="0.4">
      <c r="A2" s="188"/>
      <c r="B2" s="188"/>
      <c r="C2" s="188"/>
      <c r="D2" s="188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2"/>
    </row>
    <row r="3" spans="1:17" s="93" customFormat="1" ht="27.75" customHeight="1" thickBot="1" x14ac:dyDescent="0.4">
      <c r="A3" s="181" t="s">
        <v>719</v>
      </c>
      <c r="B3" s="181"/>
      <c r="C3" s="181"/>
      <c r="D3" s="189">
        <v>14000</v>
      </c>
      <c r="E3" s="189"/>
      <c r="F3" s="181" t="s">
        <v>720</v>
      </c>
      <c r="G3" s="181"/>
      <c r="H3" s="181"/>
      <c r="I3" s="189" t="s">
        <v>721</v>
      </c>
      <c r="J3" s="189"/>
      <c r="K3" s="189"/>
      <c r="L3" s="94" t="s">
        <v>722</v>
      </c>
      <c r="M3" s="190">
        <v>44367</v>
      </c>
      <c r="N3" s="190"/>
      <c r="P3" s="95" t="s">
        <v>723</v>
      </c>
    </row>
    <row r="4" spans="1:17" s="93" customFormat="1" ht="24.75" customHeight="1" thickBot="1" x14ac:dyDescent="0.4">
      <c r="A4" s="181" t="s">
        <v>724</v>
      </c>
      <c r="B4" s="181"/>
      <c r="C4" s="181"/>
      <c r="D4" s="190">
        <v>44367</v>
      </c>
      <c r="E4" s="190"/>
      <c r="F4" s="181" t="s">
        <v>725</v>
      </c>
      <c r="G4" s="181"/>
      <c r="H4" s="181"/>
      <c r="I4" s="184" t="s">
        <v>826</v>
      </c>
      <c r="J4" s="184"/>
      <c r="K4" s="184"/>
      <c r="L4" s="94" t="s">
        <v>722</v>
      </c>
      <c r="M4" s="190">
        <v>44367</v>
      </c>
      <c r="N4" s="190"/>
      <c r="P4" s="96">
        <f ca="1">SUMIF($N$14:$N$31,"&gt;0",$N$14:$N$29)</f>
        <v>30048.58</v>
      </c>
      <c r="Q4" s="97"/>
    </row>
    <row r="5" spans="1:17" s="93" customFormat="1" ht="27" customHeight="1" thickBot="1" x14ac:dyDescent="0.4">
      <c r="A5" s="181" t="s">
        <v>726</v>
      </c>
      <c r="B5" s="181"/>
      <c r="C5" s="181"/>
      <c r="D5" s="182" t="s">
        <v>828</v>
      </c>
      <c r="E5" s="183"/>
      <c r="F5" s="181" t="s">
        <v>727</v>
      </c>
      <c r="G5" s="181"/>
      <c r="H5" s="181"/>
      <c r="I5" s="184" t="s">
        <v>829</v>
      </c>
      <c r="J5" s="184"/>
      <c r="K5" s="184"/>
      <c r="L5" s="98" t="s">
        <v>722</v>
      </c>
      <c r="M5" s="99">
        <v>44367</v>
      </c>
      <c r="N5" s="100"/>
      <c r="P5" s="101" t="s">
        <v>728</v>
      </c>
    </row>
    <row r="6" spans="1:17" s="93" customFormat="1" ht="22.5" customHeight="1" x14ac:dyDescent="0.35">
      <c r="A6" s="102"/>
      <c r="B6" s="102"/>
      <c r="C6" s="102"/>
      <c r="D6" s="193">
        <v>12</v>
      </c>
      <c r="E6" s="193"/>
      <c r="F6" s="102"/>
      <c r="G6" s="102"/>
      <c r="H6" s="102"/>
      <c r="I6" s="195"/>
      <c r="J6" s="195"/>
      <c r="K6" s="195"/>
      <c r="L6" s="103"/>
      <c r="M6" s="103"/>
      <c r="N6" s="103"/>
      <c r="P6" s="96">
        <f ca="1">SUMIF($N$14:$N$31,"&lt;0",$N$14:$N$29)</f>
        <v>-30048.58</v>
      </c>
      <c r="Q6" s="97"/>
    </row>
    <row r="7" spans="1:17" s="93" customFormat="1" ht="15.75" customHeight="1" thickBot="1" x14ac:dyDescent="0.4">
      <c r="A7" s="104"/>
      <c r="B7" s="104"/>
      <c r="C7" s="98" t="s">
        <v>729</v>
      </c>
      <c r="D7" s="194"/>
      <c r="E7" s="194"/>
      <c r="F7" s="196"/>
      <c r="G7" s="196"/>
      <c r="H7" s="196"/>
      <c r="I7" s="197"/>
      <c r="J7" s="197"/>
      <c r="K7" s="197"/>
      <c r="L7" s="98"/>
      <c r="M7" s="197"/>
      <c r="N7" s="197"/>
      <c r="O7" s="105"/>
      <c r="P7" s="105"/>
    </row>
    <row r="8" spans="1:17" s="107" customFormat="1" ht="15.75" customHeight="1" thickBot="1" x14ac:dyDescent="0.4">
      <c r="A8" s="103"/>
      <c r="B8" s="103"/>
      <c r="C8" s="103"/>
      <c r="D8" s="103"/>
      <c r="E8" s="103"/>
      <c r="F8" s="103"/>
      <c r="G8" s="103"/>
      <c r="H8" s="98"/>
      <c r="I8" s="98"/>
      <c r="J8" s="103"/>
      <c r="K8" s="103"/>
      <c r="L8" s="103"/>
      <c r="M8" s="106"/>
      <c r="N8" s="106"/>
      <c r="O8" s="104"/>
      <c r="P8" s="104"/>
    </row>
    <row r="9" spans="1:17" s="93" customFormat="1" ht="63.65" customHeight="1" thickBot="1" x14ac:dyDescent="0.4">
      <c r="A9" s="198" t="s">
        <v>730</v>
      </c>
      <c r="B9" s="199"/>
      <c r="C9" s="200" t="s">
        <v>825</v>
      </c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2"/>
    </row>
    <row r="10" spans="1:17" s="93" customFormat="1" ht="15.5" x14ac:dyDescent="0.35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</row>
    <row r="11" spans="1:17" s="93" customFormat="1" ht="15.75" customHeight="1" thickBot="1" x14ac:dyDescent="0.4">
      <c r="A11" s="191" t="s">
        <v>731</v>
      </c>
      <c r="B11" s="191"/>
      <c r="C11" s="191"/>
      <c r="D11" s="191"/>
      <c r="E11" s="191"/>
      <c r="F11" s="191"/>
      <c r="G11" s="191"/>
      <c r="H11" s="189" t="s">
        <v>732</v>
      </c>
      <c r="I11" s="189"/>
      <c r="J11" s="189"/>
      <c r="K11" s="108"/>
      <c r="L11" s="108" t="s">
        <v>733</v>
      </c>
      <c r="M11" s="109" t="s">
        <v>64</v>
      </c>
      <c r="N11" s="192" t="s">
        <v>734</v>
      </c>
      <c r="O11" s="192"/>
      <c r="P11" s="192"/>
    </row>
    <row r="12" spans="1:17" s="93" customFormat="1" ht="6" customHeight="1" thickBot="1" x14ac:dyDescent="0.4">
      <c r="A12" s="110"/>
      <c r="B12" s="110"/>
      <c r="C12" s="110"/>
      <c r="D12" s="110"/>
      <c r="E12" s="110"/>
      <c r="F12" s="110"/>
      <c r="G12" s="110"/>
      <c r="H12" s="108"/>
      <c r="I12" s="103"/>
      <c r="J12" s="106"/>
      <c r="K12" s="108"/>
      <c r="L12" s="108"/>
      <c r="M12" s="103"/>
      <c r="N12" s="111"/>
      <c r="O12" s="111"/>
      <c r="P12" s="111"/>
    </row>
    <row r="13" spans="1:17" ht="31" x14ac:dyDescent="0.35">
      <c r="A13" s="112" t="s">
        <v>735</v>
      </c>
      <c r="B13" s="113" t="s">
        <v>736</v>
      </c>
      <c r="C13" s="113" t="s">
        <v>12</v>
      </c>
      <c r="D13" s="113" t="s">
        <v>737</v>
      </c>
      <c r="E13" s="113" t="s">
        <v>10</v>
      </c>
      <c r="F13" s="113" t="s">
        <v>11</v>
      </c>
      <c r="G13" s="114" t="s">
        <v>13</v>
      </c>
      <c r="H13" s="113" t="s">
        <v>14</v>
      </c>
      <c r="I13" s="113" t="s">
        <v>15</v>
      </c>
      <c r="J13" s="113" t="s">
        <v>19</v>
      </c>
      <c r="K13" s="113" t="s">
        <v>21</v>
      </c>
      <c r="L13" s="113" t="s">
        <v>22</v>
      </c>
      <c r="M13" s="113" t="s">
        <v>17</v>
      </c>
      <c r="N13" s="113" t="s">
        <v>23</v>
      </c>
      <c r="O13" s="113" t="s">
        <v>738</v>
      </c>
      <c r="P13" s="115" t="s">
        <v>739</v>
      </c>
    </row>
    <row r="14" spans="1:17" ht="18.5" x14ac:dyDescent="0.45">
      <c r="A14" s="116">
        <v>1</v>
      </c>
      <c r="B14" s="117">
        <v>14000</v>
      </c>
      <c r="C14" s="118">
        <v>5011230</v>
      </c>
      <c r="D14" s="119"/>
      <c r="E14" s="120" t="s">
        <v>30</v>
      </c>
      <c r="F14" s="121" t="s">
        <v>50</v>
      </c>
      <c r="G14" s="122" t="s">
        <v>52</v>
      </c>
      <c r="H14" s="123"/>
      <c r="I14" s="119" t="s">
        <v>53</v>
      </c>
      <c r="J14" s="119"/>
      <c r="K14" s="119"/>
      <c r="L14" s="119"/>
      <c r="M14" s="118" t="s">
        <v>33</v>
      </c>
      <c r="N14" s="124">
        <v>-20111.760000000002</v>
      </c>
      <c r="O14" s="125"/>
      <c r="P14" s="126" t="s">
        <v>644</v>
      </c>
    </row>
    <row r="15" spans="1:17" ht="18.5" x14ac:dyDescent="0.45">
      <c r="A15" s="127">
        <v>2</v>
      </c>
      <c r="B15" s="117">
        <v>14000</v>
      </c>
      <c r="C15" s="128">
        <v>5011160</v>
      </c>
      <c r="D15" s="129"/>
      <c r="E15" s="130" t="s">
        <v>30</v>
      </c>
      <c r="F15" s="131" t="s">
        <v>50</v>
      </c>
      <c r="G15" s="132" t="s">
        <v>52</v>
      </c>
      <c r="H15" s="131"/>
      <c r="I15" s="129" t="s">
        <v>53</v>
      </c>
      <c r="J15" s="129"/>
      <c r="K15" s="129"/>
      <c r="L15" s="119"/>
      <c r="M15" s="133" t="s">
        <v>33</v>
      </c>
      <c r="N15" s="124">
        <v>-235.29</v>
      </c>
      <c r="O15" s="125"/>
      <c r="P15" s="126" t="s">
        <v>644</v>
      </c>
    </row>
    <row r="16" spans="1:17" ht="18.5" x14ac:dyDescent="0.45">
      <c r="A16" s="116">
        <v>3</v>
      </c>
      <c r="B16" s="117">
        <v>14000</v>
      </c>
      <c r="C16" s="128">
        <v>5011110</v>
      </c>
      <c r="D16" s="129"/>
      <c r="E16" s="130" t="s">
        <v>30</v>
      </c>
      <c r="F16" s="131" t="s">
        <v>50</v>
      </c>
      <c r="G16" s="132" t="s">
        <v>52</v>
      </c>
      <c r="H16" s="131"/>
      <c r="I16" s="129" t="s">
        <v>53</v>
      </c>
      <c r="J16" s="129"/>
      <c r="K16" s="129"/>
      <c r="L16" s="119"/>
      <c r="M16" s="133" t="s">
        <v>33</v>
      </c>
      <c r="N16" s="124">
        <v>-2719.1099999999997</v>
      </c>
      <c r="O16" s="125"/>
      <c r="P16" s="126" t="s">
        <v>644</v>
      </c>
    </row>
    <row r="17" spans="1:16" ht="18.5" x14ac:dyDescent="0.45">
      <c r="A17" s="127">
        <v>4</v>
      </c>
      <c r="B17" s="117">
        <v>14000</v>
      </c>
      <c r="C17" s="128">
        <v>5011120</v>
      </c>
      <c r="D17" s="129"/>
      <c r="E17" s="130" t="s">
        <v>30</v>
      </c>
      <c r="F17" s="131" t="s">
        <v>50</v>
      </c>
      <c r="G17" s="132" t="s">
        <v>52</v>
      </c>
      <c r="H17" s="131"/>
      <c r="I17" s="129" t="s">
        <v>53</v>
      </c>
      <c r="J17" s="129"/>
      <c r="K17" s="129"/>
      <c r="L17" s="119"/>
      <c r="M17" s="133" t="s">
        <v>33</v>
      </c>
      <c r="N17" s="124">
        <v>-1430.78</v>
      </c>
      <c r="O17" s="125"/>
      <c r="P17" s="126" t="s">
        <v>644</v>
      </c>
    </row>
    <row r="18" spans="1:16" ht="18.5" x14ac:dyDescent="0.45">
      <c r="A18" s="116">
        <v>5</v>
      </c>
      <c r="B18" s="117">
        <v>14000</v>
      </c>
      <c r="C18" s="128">
        <v>5011140</v>
      </c>
      <c r="D18" s="129"/>
      <c r="E18" s="130" t="s">
        <v>30</v>
      </c>
      <c r="F18" s="131" t="s">
        <v>50</v>
      </c>
      <c r="G18" s="132" t="s">
        <v>52</v>
      </c>
      <c r="H18" s="131"/>
      <c r="I18" s="129" t="s">
        <v>53</v>
      </c>
      <c r="J18" s="129"/>
      <c r="K18" s="129"/>
      <c r="L18" s="119"/>
      <c r="M18" s="133" t="s">
        <v>33</v>
      </c>
      <c r="N18" s="124">
        <v>-263.46000000000004</v>
      </c>
      <c r="O18" s="125"/>
      <c r="P18" s="126" t="s">
        <v>644</v>
      </c>
    </row>
    <row r="19" spans="1:16" ht="18.5" x14ac:dyDescent="0.45">
      <c r="A19" s="127">
        <v>6</v>
      </c>
      <c r="B19" s="117">
        <v>14000</v>
      </c>
      <c r="C19" s="128">
        <v>5011150</v>
      </c>
      <c r="D19" s="129"/>
      <c r="E19" s="130" t="s">
        <v>30</v>
      </c>
      <c r="F19" s="131" t="s">
        <v>50</v>
      </c>
      <c r="G19" s="132" t="s">
        <v>52</v>
      </c>
      <c r="H19" s="131"/>
      <c r="I19" s="129" t="s">
        <v>53</v>
      </c>
      <c r="J19" s="129"/>
      <c r="K19" s="129"/>
      <c r="L19" s="119"/>
      <c r="M19" s="133" t="s">
        <v>33</v>
      </c>
      <c r="N19" s="124">
        <v>-4546.5</v>
      </c>
      <c r="O19" s="125"/>
      <c r="P19" s="126" t="s">
        <v>644</v>
      </c>
    </row>
    <row r="20" spans="1:16" ht="18.5" x14ac:dyDescent="0.45">
      <c r="A20" s="116">
        <v>7</v>
      </c>
      <c r="B20" s="117">
        <v>14000</v>
      </c>
      <c r="C20" s="128">
        <v>5011170</v>
      </c>
      <c r="D20" s="129"/>
      <c r="E20" s="130" t="s">
        <v>30</v>
      </c>
      <c r="F20" s="131" t="s">
        <v>50</v>
      </c>
      <c r="G20" s="132" t="s">
        <v>52</v>
      </c>
      <c r="H20" s="131"/>
      <c r="I20" s="129" t="s">
        <v>53</v>
      </c>
      <c r="J20" s="129"/>
      <c r="K20" s="129"/>
      <c r="L20" s="119"/>
      <c r="M20" s="133" t="s">
        <v>33</v>
      </c>
      <c r="N20" s="124">
        <v>-124.68</v>
      </c>
      <c r="O20" s="125"/>
      <c r="P20" s="126" t="s">
        <v>644</v>
      </c>
    </row>
    <row r="21" spans="1:16" ht="18.5" x14ac:dyDescent="0.45">
      <c r="A21" s="127">
        <v>8</v>
      </c>
      <c r="B21" s="117">
        <v>14000</v>
      </c>
      <c r="C21" s="128">
        <v>5011380</v>
      </c>
      <c r="D21" s="129"/>
      <c r="E21" s="130" t="s">
        <v>30</v>
      </c>
      <c r="F21" s="131" t="s">
        <v>50</v>
      </c>
      <c r="G21" s="132" t="s">
        <v>52</v>
      </c>
      <c r="H21" s="131"/>
      <c r="I21" s="129" t="s">
        <v>53</v>
      </c>
      <c r="J21" s="129"/>
      <c r="K21" s="129"/>
      <c r="L21" s="119"/>
      <c r="M21" s="133" t="s">
        <v>33</v>
      </c>
      <c r="N21" s="124">
        <v>-90</v>
      </c>
      <c r="O21" s="125"/>
      <c r="P21" s="126" t="s">
        <v>644</v>
      </c>
    </row>
    <row r="22" spans="1:16" ht="18.5" x14ac:dyDescent="0.45">
      <c r="A22" s="134">
        <v>9</v>
      </c>
      <c r="B22" s="117">
        <v>14000</v>
      </c>
      <c r="C22" s="118">
        <v>5011230</v>
      </c>
      <c r="D22" s="136"/>
      <c r="E22" s="130" t="s">
        <v>73</v>
      </c>
      <c r="F22" s="131">
        <v>305004</v>
      </c>
      <c r="G22" s="132" t="s">
        <v>52</v>
      </c>
      <c r="H22" s="131"/>
      <c r="I22" s="129" t="s">
        <v>53</v>
      </c>
      <c r="J22" s="136"/>
      <c r="K22" s="136"/>
      <c r="L22" s="136"/>
      <c r="M22" s="128"/>
      <c r="N22" s="138">
        <v>20111.760000000002</v>
      </c>
      <c r="O22" s="135"/>
      <c r="P22" s="126" t="s">
        <v>644</v>
      </c>
    </row>
    <row r="23" spans="1:16" ht="18.5" x14ac:dyDescent="0.45">
      <c r="A23" s="127">
        <v>10</v>
      </c>
      <c r="B23" s="117">
        <v>14000</v>
      </c>
      <c r="C23" s="128">
        <v>5011160</v>
      </c>
      <c r="D23" s="136"/>
      <c r="E23" s="130" t="s">
        <v>73</v>
      </c>
      <c r="F23" s="131">
        <v>305004</v>
      </c>
      <c r="G23" s="132" t="s">
        <v>52</v>
      </c>
      <c r="H23" s="137"/>
      <c r="I23" s="129" t="s">
        <v>53</v>
      </c>
      <c r="J23" s="136"/>
      <c r="K23" s="136"/>
      <c r="L23" s="136"/>
      <c r="M23" s="128"/>
      <c r="N23" s="138">
        <v>235.29</v>
      </c>
      <c r="O23" s="135"/>
      <c r="P23" s="126" t="s">
        <v>644</v>
      </c>
    </row>
    <row r="24" spans="1:16" ht="18.5" x14ac:dyDescent="0.45">
      <c r="A24" s="134">
        <v>11</v>
      </c>
      <c r="B24" s="117">
        <v>14000</v>
      </c>
      <c r="C24" s="128">
        <v>5011110</v>
      </c>
      <c r="D24" s="136"/>
      <c r="E24" s="130" t="s">
        <v>73</v>
      </c>
      <c r="F24" s="131">
        <v>305004</v>
      </c>
      <c r="G24" s="132" t="s">
        <v>52</v>
      </c>
      <c r="H24" s="137"/>
      <c r="I24" s="129" t="s">
        <v>53</v>
      </c>
      <c r="J24" s="136"/>
      <c r="K24" s="136"/>
      <c r="L24" s="136"/>
      <c r="M24" s="128"/>
      <c r="N24" s="138">
        <v>2719.1099999999997</v>
      </c>
      <c r="O24" s="135"/>
      <c r="P24" s="126" t="s">
        <v>644</v>
      </c>
    </row>
    <row r="25" spans="1:16" ht="18.5" x14ac:dyDescent="0.45">
      <c r="A25" s="127">
        <v>12</v>
      </c>
      <c r="B25" s="117">
        <v>14000</v>
      </c>
      <c r="C25" s="128">
        <v>5011120</v>
      </c>
      <c r="D25" s="136"/>
      <c r="E25" s="130" t="s">
        <v>73</v>
      </c>
      <c r="F25" s="131">
        <v>305004</v>
      </c>
      <c r="G25" s="132" t="s">
        <v>52</v>
      </c>
      <c r="H25" s="137"/>
      <c r="I25" s="129" t="s">
        <v>53</v>
      </c>
      <c r="J25" s="136"/>
      <c r="K25" s="136"/>
      <c r="L25" s="136"/>
      <c r="M25" s="128"/>
      <c r="N25" s="138">
        <v>1430.78</v>
      </c>
      <c r="O25" s="135"/>
      <c r="P25" s="126" t="s">
        <v>644</v>
      </c>
    </row>
    <row r="26" spans="1:16" ht="18.5" x14ac:dyDescent="0.45">
      <c r="A26" s="134">
        <v>13</v>
      </c>
      <c r="B26" s="117">
        <v>14000</v>
      </c>
      <c r="C26" s="128">
        <v>5011140</v>
      </c>
      <c r="D26" s="136"/>
      <c r="E26" s="130" t="s">
        <v>73</v>
      </c>
      <c r="F26" s="131">
        <v>305004</v>
      </c>
      <c r="G26" s="132" t="s">
        <v>52</v>
      </c>
      <c r="H26" s="137"/>
      <c r="I26" s="129" t="s">
        <v>53</v>
      </c>
      <c r="J26" s="136"/>
      <c r="K26" s="136"/>
      <c r="L26" s="136"/>
      <c r="M26" s="128"/>
      <c r="N26" s="138">
        <v>263.46000000000004</v>
      </c>
      <c r="O26" s="135"/>
      <c r="P26" s="126" t="s">
        <v>644</v>
      </c>
    </row>
    <row r="27" spans="1:16" ht="18.5" x14ac:dyDescent="0.45">
      <c r="A27" s="127">
        <v>14</v>
      </c>
      <c r="B27" s="117">
        <v>14000</v>
      </c>
      <c r="C27" s="128">
        <v>5011150</v>
      </c>
      <c r="D27" s="136"/>
      <c r="E27" s="130" t="s">
        <v>73</v>
      </c>
      <c r="F27" s="131">
        <v>305004</v>
      </c>
      <c r="G27" s="132" t="s">
        <v>52</v>
      </c>
      <c r="H27" s="137"/>
      <c r="I27" s="129" t="s">
        <v>53</v>
      </c>
      <c r="J27" s="136"/>
      <c r="K27" s="136"/>
      <c r="L27" s="136"/>
      <c r="M27" s="128"/>
      <c r="N27" s="138">
        <v>4546.5</v>
      </c>
      <c r="O27" s="135"/>
      <c r="P27" s="126" t="s">
        <v>644</v>
      </c>
    </row>
    <row r="28" spans="1:16" ht="18.5" x14ac:dyDescent="0.45">
      <c r="A28" s="134">
        <v>15</v>
      </c>
      <c r="B28" s="117">
        <v>14000</v>
      </c>
      <c r="C28" s="128">
        <v>5011170</v>
      </c>
      <c r="D28" s="136"/>
      <c r="E28" s="130" t="s">
        <v>73</v>
      </c>
      <c r="F28" s="131">
        <v>305004</v>
      </c>
      <c r="G28" s="132" t="s">
        <v>52</v>
      </c>
      <c r="H28" s="137"/>
      <c r="I28" s="129" t="s">
        <v>53</v>
      </c>
      <c r="J28" s="136"/>
      <c r="K28" s="136"/>
      <c r="L28" s="136"/>
      <c r="M28" s="128"/>
      <c r="N28" s="138">
        <v>124.68</v>
      </c>
      <c r="O28" s="135"/>
      <c r="P28" s="126" t="s">
        <v>644</v>
      </c>
    </row>
    <row r="29" spans="1:16" ht="18.5" x14ac:dyDescent="0.45">
      <c r="A29" s="127">
        <v>16</v>
      </c>
      <c r="B29" s="117">
        <v>14000</v>
      </c>
      <c r="C29" s="128">
        <v>5011380</v>
      </c>
      <c r="D29" s="136"/>
      <c r="E29" s="130" t="s">
        <v>73</v>
      </c>
      <c r="F29" s="131">
        <v>305004</v>
      </c>
      <c r="G29" s="132" t="s">
        <v>52</v>
      </c>
      <c r="H29" s="137"/>
      <c r="I29" s="129" t="s">
        <v>53</v>
      </c>
      <c r="J29" s="136"/>
      <c r="K29" s="136"/>
      <c r="L29" s="136"/>
      <c r="M29" s="128"/>
      <c r="N29" s="138">
        <v>90</v>
      </c>
      <c r="O29" s="135"/>
      <c r="P29" s="126" t="s">
        <v>644</v>
      </c>
    </row>
    <row r="30" spans="1:16" ht="18.5" x14ac:dyDescent="0.45">
      <c r="A30" s="127">
        <v>17</v>
      </c>
      <c r="B30" s="117">
        <v>14000</v>
      </c>
      <c r="C30" s="128">
        <v>5012210</v>
      </c>
      <c r="D30" s="136"/>
      <c r="E30" s="130" t="s">
        <v>30</v>
      </c>
      <c r="F30" s="179" t="s">
        <v>50</v>
      </c>
      <c r="G30" s="132">
        <v>10220</v>
      </c>
      <c r="H30" s="137"/>
      <c r="I30" s="129" t="s">
        <v>53</v>
      </c>
      <c r="J30" s="136"/>
      <c r="K30" s="136"/>
      <c r="L30" s="136"/>
      <c r="M30" s="128" t="s">
        <v>33</v>
      </c>
      <c r="N30" s="138">
        <v>-527</v>
      </c>
      <c r="O30" s="178" t="s">
        <v>824</v>
      </c>
      <c r="P30" s="126" t="s">
        <v>827</v>
      </c>
    </row>
    <row r="31" spans="1:16" ht="18.5" x14ac:dyDescent="0.45">
      <c r="A31" s="127">
        <v>18</v>
      </c>
      <c r="B31" s="117">
        <v>14000</v>
      </c>
      <c r="C31" s="128">
        <v>5012210</v>
      </c>
      <c r="D31" s="136"/>
      <c r="E31" s="180" t="s">
        <v>73</v>
      </c>
      <c r="F31" s="179">
        <v>305004</v>
      </c>
      <c r="G31" s="132" t="s">
        <v>52</v>
      </c>
      <c r="H31" s="137"/>
      <c r="I31" s="129" t="s">
        <v>53</v>
      </c>
      <c r="J31" s="136"/>
      <c r="K31" s="136"/>
      <c r="L31" s="136"/>
      <c r="M31" s="128"/>
      <c r="N31" s="138">
        <v>527</v>
      </c>
      <c r="O31" s="178" t="s">
        <v>824</v>
      </c>
      <c r="P31" s="126" t="s">
        <v>827</v>
      </c>
    </row>
  </sheetData>
  <sheetProtection insertRows="0" deleteRows="0" sort="0" autoFilter="0" pivotTables="0"/>
  <mergeCells count="26">
    <mergeCell ref="A11:G11"/>
    <mergeCell ref="H11:J11"/>
    <mergeCell ref="N11:P11"/>
    <mergeCell ref="D6:E7"/>
    <mergeCell ref="I6:K6"/>
    <mergeCell ref="F7:H7"/>
    <mergeCell ref="I7:K7"/>
    <mergeCell ref="M7:N7"/>
    <mergeCell ref="A9:B9"/>
    <mergeCell ref="C9:P9"/>
    <mergeCell ref="A5:C5"/>
    <mergeCell ref="D5:E5"/>
    <mergeCell ref="F5:H5"/>
    <mergeCell ref="I5:K5"/>
    <mergeCell ref="A1:P1"/>
    <mergeCell ref="A2:D2"/>
    <mergeCell ref="A3:C3"/>
    <mergeCell ref="D3:E3"/>
    <mergeCell ref="F3:H3"/>
    <mergeCell ref="I3:K3"/>
    <mergeCell ref="M3:N3"/>
    <mergeCell ref="A4:C4"/>
    <mergeCell ref="D4:E4"/>
    <mergeCell ref="F4:H4"/>
    <mergeCell ref="I4:K4"/>
    <mergeCell ref="M4:N4"/>
  </mergeCells>
  <pageMargins left="0.5" right="0.25" top="7.0000000000000007E-2" bottom="0.38" header="0" footer="0.18"/>
  <pageSetup scale="55" fitToHeight="0" orientation="landscape" r:id="rId1"/>
  <headerFooter differentFirst="1">
    <oddFooter>&amp;L&amp;Z&amp;F&amp;R&amp;P of &amp;N</oddFooter>
    <firstFooter>&amp;L&amp;Z&amp;F&amp;R&amp;P of &amp;N</first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H8" sqref="H8"/>
    </sheetView>
  </sheetViews>
  <sheetFormatPr defaultRowHeight="14.5" x14ac:dyDescent="0.35"/>
  <cols>
    <col min="1" max="1" width="25" customWidth="1"/>
    <col min="2" max="2" width="26.36328125" bestFit="1" customWidth="1"/>
    <col min="3" max="3" width="13.08984375" bestFit="1" customWidth="1"/>
    <col min="4" max="4" width="11.54296875" bestFit="1" customWidth="1"/>
    <col min="6" max="6" width="36.6328125" bestFit="1" customWidth="1"/>
    <col min="7" max="7" width="17.6328125" style="170" customWidth="1"/>
  </cols>
  <sheetData>
    <row r="1" spans="1:9" ht="23.5" x14ac:dyDescent="0.55000000000000004">
      <c r="A1" s="141" t="s">
        <v>812</v>
      </c>
      <c r="B1" s="142"/>
      <c r="C1" s="143"/>
      <c r="D1" s="143"/>
      <c r="E1" s="40"/>
      <c r="F1" s="65"/>
      <c r="H1" s="40"/>
    </row>
    <row r="2" spans="1:9" ht="21" x14ac:dyDescent="0.5">
      <c r="A2" s="144" t="s">
        <v>813</v>
      </c>
      <c r="B2" s="145" t="s">
        <v>814</v>
      </c>
      <c r="C2" s="146"/>
      <c r="D2" s="143"/>
      <c r="E2" s="40"/>
      <c r="F2" s="65"/>
      <c r="H2" s="40"/>
    </row>
    <row r="3" spans="1:9" ht="21" x14ac:dyDescent="0.5">
      <c r="A3" s="147"/>
      <c r="B3" s="142"/>
      <c r="C3" s="143"/>
      <c r="D3" s="143"/>
      <c r="E3" s="40"/>
      <c r="F3" s="65"/>
      <c r="H3" s="40"/>
    </row>
    <row r="4" spans="1:9" x14ac:dyDescent="0.35">
      <c r="A4" s="147"/>
      <c r="B4" s="40"/>
      <c r="C4" s="148"/>
      <c r="D4" s="148"/>
      <c r="E4" s="149"/>
      <c r="F4" s="150"/>
      <c r="H4" s="149"/>
    </row>
    <row r="5" spans="1:9" ht="43.5" x14ac:dyDescent="0.35">
      <c r="A5" s="40"/>
      <c r="B5" s="151" t="s">
        <v>717</v>
      </c>
      <c r="C5" s="152" t="s">
        <v>815</v>
      </c>
      <c r="D5" s="152" t="s">
        <v>816</v>
      </c>
      <c r="E5" s="160"/>
      <c r="F5" s="174" t="s">
        <v>820</v>
      </c>
      <c r="G5" s="171">
        <v>-30048.58</v>
      </c>
      <c r="H5" s="161"/>
      <c r="I5" s="162"/>
    </row>
    <row r="6" spans="1:9" ht="15" thickBot="1" x14ac:dyDescent="0.4">
      <c r="A6" s="153" t="s">
        <v>817</v>
      </c>
      <c r="B6" s="65">
        <v>3359808</v>
      </c>
      <c r="C6" s="154">
        <v>2703933.2</v>
      </c>
      <c r="D6" s="154">
        <v>335980.80000000005</v>
      </c>
      <c r="E6" s="72"/>
      <c r="F6" s="175" t="s">
        <v>821</v>
      </c>
      <c r="G6" s="176">
        <f>29521.58</f>
        <v>29521.58</v>
      </c>
      <c r="H6" s="72"/>
      <c r="I6" s="162"/>
    </row>
    <row r="7" spans="1:9" x14ac:dyDescent="0.35">
      <c r="A7" s="155" t="s">
        <v>818</v>
      </c>
      <c r="B7" s="156">
        <v>-3781156.08</v>
      </c>
      <c r="C7" s="157">
        <v>-3118049.0399999996</v>
      </c>
      <c r="D7" s="158">
        <v>-366029.38000000018</v>
      </c>
      <c r="E7" s="72"/>
      <c r="G7" s="172">
        <f>G5+G6</f>
        <v>-527</v>
      </c>
      <c r="I7" s="162"/>
    </row>
    <row r="8" spans="1:9" ht="15" thickBot="1" x14ac:dyDescent="0.4">
      <c r="A8" s="40" t="s">
        <v>819</v>
      </c>
      <c r="B8" s="164">
        <v>-421348.08000000007</v>
      </c>
      <c r="C8" s="164">
        <v>-414115.83999999939</v>
      </c>
      <c r="D8" s="165">
        <v>-30048.580000000133</v>
      </c>
      <c r="E8" s="163"/>
      <c r="F8" t="s">
        <v>823</v>
      </c>
      <c r="G8" s="177">
        <v>527</v>
      </c>
      <c r="H8" s="72" t="s">
        <v>822</v>
      </c>
      <c r="I8" s="162"/>
    </row>
    <row r="9" spans="1:9" x14ac:dyDescent="0.35">
      <c r="A9" s="40"/>
      <c r="B9" s="159"/>
      <c r="C9" s="159"/>
      <c r="D9" s="159"/>
      <c r="E9" s="163"/>
      <c r="F9" s="72"/>
      <c r="G9" s="173">
        <v>0</v>
      </c>
      <c r="H9" s="163"/>
      <c r="I9" s="162"/>
    </row>
    <row r="10" spans="1:9" x14ac:dyDescent="0.35">
      <c r="A10" s="40"/>
      <c r="B10" s="159"/>
      <c r="C10" s="166"/>
      <c r="D10" s="167"/>
      <c r="E10" s="73"/>
      <c r="F10" s="72"/>
      <c r="G10" s="172"/>
      <c r="H10" s="72"/>
      <c r="I10" s="162"/>
    </row>
    <row r="11" spans="1:9" x14ac:dyDescent="0.35">
      <c r="A11" s="40"/>
      <c r="B11" s="159"/>
      <c r="C11" s="168"/>
      <c r="D11" s="169"/>
      <c r="E11" s="72"/>
      <c r="F11" s="72"/>
      <c r="G11" s="172"/>
      <c r="H11" s="163"/>
      <c r="I11" s="162"/>
    </row>
    <row r="12" spans="1:9" x14ac:dyDescent="0.35">
      <c r="A12" s="40"/>
      <c r="B12" s="159"/>
      <c r="C12" s="159"/>
      <c r="D12" s="159"/>
      <c r="E12" s="163"/>
      <c r="F12" s="72"/>
      <c r="G12" s="172"/>
      <c r="H12" s="163"/>
      <c r="I12" s="162"/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workbookViewId="0">
      <pane ySplit="1" topLeftCell="A8" activePane="bottomLeft" state="frozen"/>
      <selection pane="bottomLeft" activeCell="G16" sqref="G16"/>
    </sheetView>
  </sheetViews>
  <sheetFormatPr defaultRowHeight="15" customHeight="1" x14ac:dyDescent="0.35"/>
  <cols>
    <col min="1" max="1" width="14" style="40" bestFit="1" customWidth="1"/>
    <col min="2" max="2" width="8.7265625" style="40"/>
    <col min="3" max="3" width="8.1796875" style="40" bestFit="1" customWidth="1"/>
    <col min="4" max="4" width="9.1796875" style="40" bestFit="1" customWidth="1"/>
    <col min="5" max="5" width="16.453125" style="40" customWidth="1"/>
    <col min="6" max="6" width="13.54296875" style="65" bestFit="1" customWidth="1"/>
    <col min="7" max="7" width="17.54296875" style="65" bestFit="1" customWidth="1"/>
    <col min="8" max="8" width="15.81640625" style="65" bestFit="1" customWidth="1"/>
    <col min="9" max="9" width="10.1796875" style="65" bestFit="1" customWidth="1"/>
    <col min="10" max="11" width="20.1796875" style="65" bestFit="1" customWidth="1"/>
    <col min="12" max="12" width="9.54296875" style="65" bestFit="1" customWidth="1"/>
    <col min="13" max="13" width="14.453125" style="65" bestFit="1" customWidth="1"/>
    <col min="14" max="14" width="12" style="65" bestFit="1" customWidth="1"/>
    <col min="15" max="15" width="5.81640625" style="40" bestFit="1" customWidth="1"/>
    <col min="16" max="16" width="7.81640625" style="40" bestFit="1" customWidth="1"/>
    <col min="17" max="18" width="10.453125" style="40" bestFit="1" customWidth="1"/>
    <col min="19" max="19" width="10.81640625" style="40" bestFit="1" customWidth="1"/>
    <col min="20" max="20" width="7.26953125" style="40" bestFit="1" customWidth="1"/>
    <col min="21" max="21" width="7.1796875" style="40" bestFit="1" customWidth="1"/>
    <col min="22" max="16384" width="8.7265625" style="40"/>
  </cols>
  <sheetData>
    <row r="1" spans="1:21" ht="15" customHeight="1" x14ac:dyDescent="0.35">
      <c r="A1" s="38" t="s">
        <v>676</v>
      </c>
      <c r="B1" s="38" t="s">
        <v>672</v>
      </c>
      <c r="C1" s="38" t="s">
        <v>673</v>
      </c>
      <c r="D1" s="38" t="s">
        <v>682</v>
      </c>
      <c r="E1" s="38" t="s">
        <v>684</v>
      </c>
      <c r="F1" s="39" t="s">
        <v>688</v>
      </c>
      <c r="G1" s="39" t="s">
        <v>689</v>
      </c>
      <c r="H1" s="39" t="s">
        <v>690</v>
      </c>
      <c r="I1" s="39" t="s">
        <v>691</v>
      </c>
      <c r="J1" s="39" t="s">
        <v>692</v>
      </c>
      <c r="K1" s="39" t="s">
        <v>693</v>
      </c>
      <c r="L1" s="39" t="s">
        <v>694</v>
      </c>
      <c r="M1" s="39" t="s">
        <v>695</v>
      </c>
      <c r="N1" s="39" t="s">
        <v>696</v>
      </c>
      <c r="O1" s="38" t="s">
        <v>10</v>
      </c>
      <c r="P1" s="38" t="s">
        <v>11</v>
      </c>
      <c r="Q1" s="38" t="s">
        <v>17</v>
      </c>
      <c r="R1" s="38" t="s">
        <v>14</v>
      </c>
      <c r="S1" s="38" t="s">
        <v>13</v>
      </c>
      <c r="T1" s="38" t="s">
        <v>15</v>
      </c>
      <c r="U1" s="38" t="s">
        <v>687</v>
      </c>
    </row>
    <row r="2" spans="1:21" ht="15" customHeight="1" x14ac:dyDescent="0.35">
      <c r="A2" s="36">
        <v>43962</v>
      </c>
      <c r="B2" s="42">
        <v>140</v>
      </c>
      <c r="C2" s="43" t="s">
        <v>699</v>
      </c>
      <c r="D2" s="43" t="s">
        <v>704</v>
      </c>
      <c r="E2" s="43" t="s">
        <v>706</v>
      </c>
      <c r="F2" s="44">
        <v>3354.92</v>
      </c>
      <c r="G2" s="44">
        <v>39.25</v>
      </c>
      <c r="H2" s="44">
        <v>453.59</v>
      </c>
      <c r="I2" s="44">
        <v>232.26</v>
      </c>
      <c r="J2" s="44">
        <v>43.95</v>
      </c>
      <c r="K2" s="44">
        <v>901</v>
      </c>
      <c r="L2" s="44">
        <v>20.8</v>
      </c>
      <c r="M2" s="44">
        <v>20</v>
      </c>
      <c r="N2" s="44">
        <v>0</v>
      </c>
      <c r="O2" s="43" t="s">
        <v>30</v>
      </c>
      <c r="P2" s="43" t="s">
        <v>50</v>
      </c>
      <c r="Q2" s="43" t="s">
        <v>33</v>
      </c>
      <c r="R2" s="43" t="s">
        <v>702</v>
      </c>
      <c r="S2" s="45" t="s">
        <v>52</v>
      </c>
      <c r="T2" s="43" t="s">
        <v>53</v>
      </c>
      <c r="U2" s="42">
        <v>100</v>
      </c>
    </row>
    <row r="3" spans="1:21" ht="15" customHeight="1" x14ac:dyDescent="0.35">
      <c r="A3" s="36">
        <v>43977</v>
      </c>
      <c r="B3" s="42">
        <v>140</v>
      </c>
      <c r="C3" s="43" t="s">
        <v>699</v>
      </c>
      <c r="D3" s="43" t="s">
        <v>704</v>
      </c>
      <c r="E3" s="43" t="s">
        <v>706</v>
      </c>
      <c r="F3" s="44">
        <v>3354.92</v>
      </c>
      <c r="G3" s="44">
        <v>39.25</v>
      </c>
      <c r="H3" s="44">
        <v>453.59</v>
      </c>
      <c r="I3" s="44">
        <v>231.14</v>
      </c>
      <c r="J3" s="44">
        <v>43.95</v>
      </c>
      <c r="K3" s="44">
        <v>901</v>
      </c>
      <c r="L3" s="44">
        <v>20.8</v>
      </c>
      <c r="M3" s="44">
        <v>20</v>
      </c>
      <c r="N3" s="44">
        <v>0</v>
      </c>
      <c r="O3" s="43" t="s">
        <v>30</v>
      </c>
      <c r="P3" s="43" t="s">
        <v>50</v>
      </c>
      <c r="Q3" s="43" t="s">
        <v>33</v>
      </c>
      <c r="R3" s="43" t="s">
        <v>702</v>
      </c>
      <c r="S3" s="45" t="s">
        <v>52</v>
      </c>
      <c r="T3" s="43" t="s">
        <v>53</v>
      </c>
      <c r="U3" s="42">
        <v>100</v>
      </c>
    </row>
    <row r="4" spans="1:21" ht="15" customHeight="1" x14ac:dyDescent="0.35">
      <c r="A4" s="36">
        <v>43992</v>
      </c>
      <c r="B4" s="42">
        <v>140</v>
      </c>
      <c r="C4" s="43" t="s">
        <v>699</v>
      </c>
      <c r="D4" s="43" t="s">
        <v>704</v>
      </c>
      <c r="E4" s="43" t="s">
        <v>706</v>
      </c>
      <c r="F4" s="44">
        <v>3354.92</v>
      </c>
      <c r="G4" s="44">
        <v>39.25</v>
      </c>
      <c r="H4" s="44">
        <v>453.59</v>
      </c>
      <c r="I4" s="44">
        <v>232.27</v>
      </c>
      <c r="J4" s="44">
        <v>43.95</v>
      </c>
      <c r="K4" s="44">
        <v>901</v>
      </c>
      <c r="L4" s="44">
        <v>20.8</v>
      </c>
      <c r="M4" s="44">
        <v>20</v>
      </c>
      <c r="N4" s="44">
        <v>0</v>
      </c>
      <c r="O4" s="43" t="s">
        <v>30</v>
      </c>
      <c r="P4" s="43" t="s">
        <v>50</v>
      </c>
      <c r="Q4" s="43" t="s">
        <v>33</v>
      </c>
      <c r="R4" s="43" t="s">
        <v>702</v>
      </c>
      <c r="S4" s="45" t="s">
        <v>52</v>
      </c>
      <c r="T4" s="43" t="s">
        <v>53</v>
      </c>
      <c r="U4" s="42">
        <v>100</v>
      </c>
    </row>
    <row r="5" spans="1:21" ht="15" customHeight="1" x14ac:dyDescent="0.35">
      <c r="A5" s="41"/>
      <c r="B5" s="42"/>
      <c r="C5" s="43"/>
      <c r="D5" s="43"/>
      <c r="E5" s="46" t="s">
        <v>711</v>
      </c>
      <c r="F5" s="47">
        <f t="shared" ref="F5:N5" si="0">SUM(F2:F4)</f>
        <v>10064.76</v>
      </c>
      <c r="G5" s="47">
        <f t="shared" si="0"/>
        <v>117.75</v>
      </c>
      <c r="H5" s="47">
        <f t="shared" si="0"/>
        <v>1360.77</v>
      </c>
      <c r="I5" s="47">
        <f t="shared" si="0"/>
        <v>695.67</v>
      </c>
      <c r="J5" s="47">
        <f t="shared" si="0"/>
        <v>131.85000000000002</v>
      </c>
      <c r="K5" s="47">
        <f t="shared" si="0"/>
        <v>2703</v>
      </c>
      <c r="L5" s="47">
        <f t="shared" si="0"/>
        <v>62.400000000000006</v>
      </c>
      <c r="M5" s="47">
        <f t="shared" si="0"/>
        <v>60</v>
      </c>
      <c r="N5" s="47">
        <f t="shared" si="0"/>
        <v>0</v>
      </c>
      <c r="O5" s="43"/>
      <c r="P5" s="43"/>
      <c r="Q5" s="43"/>
      <c r="R5" s="43"/>
      <c r="S5" s="43"/>
      <c r="T5" s="43"/>
      <c r="U5" s="42"/>
    </row>
    <row r="6" spans="1:21" ht="15" customHeight="1" x14ac:dyDescent="0.35">
      <c r="A6" s="41"/>
      <c r="B6" s="42"/>
      <c r="C6" s="43"/>
      <c r="D6" s="43"/>
      <c r="E6" s="43"/>
      <c r="F6" s="44"/>
      <c r="G6" s="44"/>
      <c r="H6" s="44"/>
      <c r="I6" s="44"/>
      <c r="J6" s="44"/>
      <c r="K6" s="44"/>
      <c r="L6" s="44"/>
      <c r="M6" s="44"/>
      <c r="N6" s="44"/>
      <c r="O6" s="43"/>
      <c r="P6" s="43"/>
      <c r="Q6" s="43"/>
      <c r="R6" s="43"/>
      <c r="S6" s="43"/>
      <c r="T6" s="43"/>
      <c r="U6" s="42"/>
    </row>
    <row r="7" spans="1:21" ht="15" customHeight="1" x14ac:dyDescent="0.35">
      <c r="A7" s="36">
        <v>43962</v>
      </c>
      <c r="B7" s="42">
        <v>140</v>
      </c>
      <c r="C7" s="43" t="s">
        <v>699</v>
      </c>
      <c r="D7" s="43" t="s">
        <v>709</v>
      </c>
      <c r="E7" s="43" t="s">
        <v>700</v>
      </c>
      <c r="F7" s="44">
        <v>3349</v>
      </c>
      <c r="G7" s="44">
        <v>39.18</v>
      </c>
      <c r="H7" s="44">
        <v>452.78</v>
      </c>
      <c r="I7" s="44">
        <v>246.27</v>
      </c>
      <c r="J7" s="44">
        <v>43.87</v>
      </c>
      <c r="K7" s="44">
        <v>614.5</v>
      </c>
      <c r="L7" s="44">
        <v>20.76</v>
      </c>
      <c r="M7" s="44">
        <v>10</v>
      </c>
      <c r="N7" s="44">
        <v>0</v>
      </c>
      <c r="O7" s="43" t="s">
        <v>30</v>
      </c>
      <c r="P7" s="43" t="s">
        <v>50</v>
      </c>
      <c r="Q7" s="43" t="s">
        <v>33</v>
      </c>
      <c r="R7" s="43" t="s">
        <v>702</v>
      </c>
      <c r="S7" s="45" t="s">
        <v>52</v>
      </c>
      <c r="T7" s="43" t="s">
        <v>53</v>
      </c>
      <c r="U7" s="42">
        <v>100</v>
      </c>
    </row>
    <row r="8" spans="1:21" ht="15" customHeight="1" x14ac:dyDescent="0.35">
      <c r="A8" s="36">
        <v>43977</v>
      </c>
      <c r="B8" s="42">
        <v>140</v>
      </c>
      <c r="C8" s="43" t="s">
        <v>699</v>
      </c>
      <c r="D8" s="43" t="s">
        <v>709</v>
      </c>
      <c r="E8" s="43" t="s">
        <v>700</v>
      </c>
      <c r="F8" s="44">
        <v>3349</v>
      </c>
      <c r="G8" s="44">
        <v>39.18</v>
      </c>
      <c r="H8" s="44">
        <v>452.78</v>
      </c>
      <c r="I8" s="44">
        <v>242.58</v>
      </c>
      <c r="J8" s="44">
        <v>43.87</v>
      </c>
      <c r="K8" s="44">
        <v>614.5</v>
      </c>
      <c r="L8" s="44">
        <v>20.76</v>
      </c>
      <c r="M8" s="44">
        <v>10</v>
      </c>
      <c r="N8" s="44">
        <v>0</v>
      </c>
      <c r="O8" s="43" t="s">
        <v>30</v>
      </c>
      <c r="P8" s="43" t="s">
        <v>50</v>
      </c>
      <c r="Q8" s="43" t="s">
        <v>33</v>
      </c>
      <c r="R8" s="43" t="s">
        <v>702</v>
      </c>
      <c r="S8" s="45" t="s">
        <v>52</v>
      </c>
      <c r="T8" s="43" t="s">
        <v>53</v>
      </c>
      <c r="U8" s="42">
        <v>100</v>
      </c>
    </row>
    <row r="9" spans="1:21" ht="15" customHeight="1" x14ac:dyDescent="0.35">
      <c r="A9" s="36">
        <v>43992</v>
      </c>
      <c r="B9" s="42">
        <v>140</v>
      </c>
      <c r="C9" s="43" t="s">
        <v>699</v>
      </c>
      <c r="D9" s="43" t="s">
        <v>709</v>
      </c>
      <c r="E9" s="43" t="s">
        <v>700</v>
      </c>
      <c r="F9" s="44">
        <v>3349</v>
      </c>
      <c r="G9" s="44">
        <v>39.18</v>
      </c>
      <c r="H9" s="44">
        <v>452.78</v>
      </c>
      <c r="I9" s="44">
        <v>246.26</v>
      </c>
      <c r="J9" s="44">
        <v>43.87</v>
      </c>
      <c r="K9" s="44">
        <v>614.5</v>
      </c>
      <c r="L9" s="44">
        <v>20.76</v>
      </c>
      <c r="M9" s="44">
        <v>10</v>
      </c>
      <c r="N9" s="44">
        <v>0</v>
      </c>
      <c r="O9" s="43" t="s">
        <v>30</v>
      </c>
      <c r="P9" s="43" t="s">
        <v>50</v>
      </c>
      <c r="Q9" s="43" t="s">
        <v>33</v>
      </c>
      <c r="R9" s="43" t="s">
        <v>702</v>
      </c>
      <c r="S9" s="45" t="s">
        <v>52</v>
      </c>
      <c r="T9" s="43" t="s">
        <v>53</v>
      </c>
      <c r="U9" s="42">
        <v>100</v>
      </c>
    </row>
    <row r="10" spans="1:21" ht="15" customHeight="1" x14ac:dyDescent="0.35">
      <c r="E10" s="48" t="s">
        <v>712</v>
      </c>
      <c r="F10" s="47">
        <f t="shared" ref="F10:N10" si="1">SUM(F7:F9)</f>
        <v>10047</v>
      </c>
      <c r="G10" s="47">
        <f t="shared" si="1"/>
        <v>117.53999999999999</v>
      </c>
      <c r="H10" s="47">
        <f t="shared" si="1"/>
        <v>1358.34</v>
      </c>
      <c r="I10" s="47">
        <f t="shared" si="1"/>
        <v>735.11</v>
      </c>
      <c r="J10" s="47">
        <f t="shared" si="1"/>
        <v>131.60999999999999</v>
      </c>
      <c r="K10" s="47">
        <f t="shared" si="1"/>
        <v>1843.5</v>
      </c>
      <c r="L10" s="47">
        <f t="shared" si="1"/>
        <v>62.28</v>
      </c>
      <c r="M10" s="47">
        <f t="shared" si="1"/>
        <v>30</v>
      </c>
      <c r="N10" s="47">
        <f t="shared" si="1"/>
        <v>0</v>
      </c>
    </row>
    <row r="12" spans="1:21" ht="15" customHeight="1" x14ac:dyDescent="0.35">
      <c r="E12" s="49" t="s">
        <v>713</v>
      </c>
      <c r="F12" s="50">
        <f t="shared" ref="F12:N12" si="2">F5+F10</f>
        <v>20111.760000000002</v>
      </c>
      <c r="G12" s="50">
        <f t="shared" si="2"/>
        <v>235.29</v>
      </c>
      <c r="H12" s="50">
        <f t="shared" si="2"/>
        <v>2719.1099999999997</v>
      </c>
      <c r="I12" s="50">
        <f t="shared" si="2"/>
        <v>1430.78</v>
      </c>
      <c r="J12" s="50">
        <f t="shared" si="2"/>
        <v>263.46000000000004</v>
      </c>
      <c r="K12" s="50">
        <f t="shared" si="2"/>
        <v>4546.5</v>
      </c>
      <c r="L12" s="50">
        <f t="shared" si="2"/>
        <v>124.68</v>
      </c>
      <c r="M12" s="50">
        <f t="shared" si="2"/>
        <v>90</v>
      </c>
      <c r="N12" s="50">
        <f t="shared" si="2"/>
        <v>0</v>
      </c>
      <c r="O12" s="43" t="s">
        <v>30</v>
      </c>
      <c r="P12" s="43" t="s">
        <v>50</v>
      </c>
      <c r="Q12" s="43" t="s">
        <v>33</v>
      </c>
      <c r="R12" s="43" t="s">
        <v>702</v>
      </c>
      <c r="S12" s="45" t="s">
        <v>52</v>
      </c>
      <c r="T12" s="43" t="s">
        <v>53</v>
      </c>
      <c r="U12" s="42">
        <v>100</v>
      </c>
    </row>
    <row r="13" spans="1:21" ht="15" customHeight="1" x14ac:dyDescent="0.35">
      <c r="E13" s="51"/>
      <c r="F13" s="52"/>
      <c r="G13" s="52"/>
      <c r="H13" s="52"/>
      <c r="I13" s="52"/>
      <c r="J13" s="52"/>
      <c r="K13" s="52"/>
      <c r="L13" s="52"/>
      <c r="M13" s="52"/>
      <c r="N13" s="52"/>
    </row>
    <row r="14" spans="1:21" ht="15" customHeight="1" thickBot="1" x14ac:dyDescent="0.4">
      <c r="E14" s="51"/>
      <c r="F14" s="52"/>
      <c r="G14" s="52"/>
      <c r="H14" s="52"/>
      <c r="I14" s="52"/>
      <c r="J14" s="52"/>
      <c r="K14" s="52"/>
      <c r="L14" s="52"/>
      <c r="M14" s="52"/>
      <c r="N14" s="52"/>
    </row>
    <row r="15" spans="1:21" ht="21" customHeight="1" x14ac:dyDescent="0.45">
      <c r="A15" s="53" t="s">
        <v>714</v>
      </c>
      <c r="B15" s="54"/>
      <c r="C15" s="54"/>
      <c r="D15" s="54"/>
      <c r="E15" s="55"/>
      <c r="F15" s="56"/>
      <c r="G15" s="57"/>
      <c r="H15" s="52"/>
      <c r="I15" s="52"/>
      <c r="J15" s="52"/>
      <c r="K15" s="52"/>
      <c r="L15" s="58" t="s">
        <v>715</v>
      </c>
      <c r="M15" s="59">
        <f>SUM(F12:M12)</f>
        <v>29521.58</v>
      </c>
      <c r="N15" s="52"/>
    </row>
    <row r="16" spans="1:21" ht="15" customHeight="1" x14ac:dyDescent="0.35">
      <c r="A16" s="60"/>
      <c r="B16" s="61"/>
      <c r="C16" s="61"/>
      <c r="D16" s="61"/>
      <c r="E16" s="62" t="s">
        <v>716</v>
      </c>
      <c r="F16" s="63"/>
      <c r="G16" s="64"/>
      <c r="N16" s="52"/>
    </row>
    <row r="17" spans="1:33" ht="15" customHeight="1" x14ac:dyDescent="0.35">
      <c r="A17" s="66"/>
      <c r="B17" s="67"/>
      <c r="C17" s="67" t="s">
        <v>688</v>
      </c>
      <c r="D17" s="68">
        <v>5011230</v>
      </c>
      <c r="E17" s="69">
        <f>F12</f>
        <v>20111.760000000002</v>
      </c>
      <c r="F17" s="70"/>
      <c r="G17" s="71"/>
      <c r="H17" s="72"/>
      <c r="I17" s="72"/>
      <c r="J17" s="72"/>
      <c r="K17" s="72"/>
      <c r="L17" s="72"/>
      <c r="M17" s="72"/>
      <c r="N17" s="72"/>
      <c r="O17" s="73"/>
    </row>
    <row r="18" spans="1:33" ht="15" customHeight="1" x14ac:dyDescent="0.35">
      <c r="A18" s="66"/>
      <c r="B18" s="67"/>
      <c r="C18" s="67" t="s">
        <v>689</v>
      </c>
      <c r="D18" s="68">
        <v>5011160</v>
      </c>
      <c r="E18" s="69">
        <f>G12</f>
        <v>235.29</v>
      </c>
      <c r="F18" s="70"/>
      <c r="G18" s="71"/>
      <c r="H18" s="72"/>
      <c r="I18" s="72"/>
      <c r="J18" s="72"/>
      <c r="K18" s="72"/>
      <c r="L18" s="72"/>
      <c r="M18" s="72"/>
      <c r="N18" s="72"/>
      <c r="O18" s="73"/>
    </row>
    <row r="19" spans="1:33" ht="15" customHeight="1" x14ac:dyDescent="0.35">
      <c r="A19" s="66"/>
      <c r="B19" s="67"/>
      <c r="C19" s="67" t="s">
        <v>690</v>
      </c>
      <c r="D19" s="68">
        <v>5011110</v>
      </c>
      <c r="E19" s="69">
        <f>H12</f>
        <v>2719.1099999999997</v>
      </c>
      <c r="F19" s="70"/>
      <c r="G19" s="71"/>
      <c r="H19" s="72"/>
      <c r="I19" s="72"/>
      <c r="J19" s="72"/>
      <c r="K19" s="72"/>
      <c r="L19" s="72"/>
      <c r="M19" s="72"/>
      <c r="N19" s="72"/>
      <c r="O19" s="73"/>
    </row>
    <row r="20" spans="1:33" ht="15" customHeight="1" x14ac:dyDescent="0.35">
      <c r="A20" s="66"/>
      <c r="B20" s="67"/>
      <c r="C20" s="67" t="s">
        <v>691</v>
      </c>
      <c r="D20" s="68">
        <v>5011120</v>
      </c>
      <c r="E20" s="69">
        <f>I12</f>
        <v>1430.78</v>
      </c>
      <c r="F20" s="70"/>
      <c r="G20" s="71"/>
      <c r="H20" s="72"/>
      <c r="I20" s="72"/>
      <c r="J20" s="72"/>
      <c r="K20" s="72"/>
      <c r="L20" s="72"/>
      <c r="M20" s="72"/>
      <c r="N20" s="72"/>
      <c r="O20" s="72"/>
    </row>
    <row r="21" spans="1:33" ht="15" customHeight="1" x14ac:dyDescent="0.35">
      <c r="A21" s="66"/>
      <c r="B21" s="67"/>
      <c r="C21" s="67" t="s">
        <v>692</v>
      </c>
      <c r="D21" s="68">
        <v>5011140</v>
      </c>
      <c r="E21" s="69">
        <f>J12</f>
        <v>263.46000000000004</v>
      </c>
      <c r="F21" s="70"/>
      <c r="G21" s="71"/>
      <c r="H21" s="72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</row>
    <row r="22" spans="1:33" ht="15" customHeight="1" x14ac:dyDescent="0.35">
      <c r="A22" s="66"/>
      <c r="B22" s="67"/>
      <c r="C22" s="67" t="s">
        <v>693</v>
      </c>
      <c r="D22" s="68">
        <v>5011150</v>
      </c>
      <c r="E22" s="69">
        <f>K12</f>
        <v>4546.5</v>
      </c>
      <c r="F22" s="70"/>
      <c r="G22" s="71"/>
      <c r="H22" s="72"/>
      <c r="I22" s="75"/>
      <c r="J22" s="76"/>
      <c r="K22" s="72"/>
      <c r="L22" s="76"/>
      <c r="M22" s="72"/>
      <c r="N22" s="76"/>
      <c r="O22" s="76"/>
      <c r="Z22" s="77"/>
      <c r="AA22" s="77"/>
      <c r="AF22" s="78"/>
    </row>
    <row r="23" spans="1:33" ht="15" customHeight="1" x14ac:dyDescent="0.35">
      <c r="A23" s="66"/>
      <c r="B23" s="67"/>
      <c r="C23" s="67" t="s">
        <v>694</v>
      </c>
      <c r="D23" s="68">
        <v>5011170</v>
      </c>
      <c r="E23" s="69">
        <f>L12</f>
        <v>124.68</v>
      </c>
      <c r="F23" s="70"/>
      <c r="G23" s="71"/>
      <c r="H23" s="72"/>
      <c r="I23" s="72"/>
      <c r="J23" s="72"/>
      <c r="K23" s="72"/>
      <c r="L23" s="72"/>
      <c r="M23" s="72"/>
      <c r="N23" s="72"/>
      <c r="O23" s="73"/>
    </row>
    <row r="24" spans="1:33" ht="15" customHeight="1" x14ac:dyDescent="0.35">
      <c r="A24" s="66"/>
      <c r="B24" s="67"/>
      <c r="C24" s="67" t="s">
        <v>695</v>
      </c>
      <c r="D24" s="68">
        <v>5011380</v>
      </c>
      <c r="E24" s="69">
        <f>M12</f>
        <v>90</v>
      </c>
      <c r="F24" s="79"/>
      <c r="G24" s="71"/>
      <c r="H24" s="72"/>
      <c r="I24" s="72"/>
      <c r="J24" s="72"/>
      <c r="K24" s="72"/>
      <c r="L24" s="72"/>
      <c r="M24" s="72"/>
      <c r="N24" s="72"/>
      <c r="O24" s="73"/>
    </row>
    <row r="25" spans="1:33" ht="15" customHeight="1" thickBot="1" x14ac:dyDescent="0.4">
      <c r="A25" s="66"/>
      <c r="B25" s="67"/>
      <c r="C25" s="67" t="s">
        <v>696</v>
      </c>
      <c r="D25" s="68">
        <v>5011660</v>
      </c>
      <c r="E25" s="80">
        <v>0</v>
      </c>
      <c r="F25" s="81"/>
      <c r="G25" s="64"/>
    </row>
    <row r="26" spans="1:33" ht="15" customHeight="1" x14ac:dyDescent="0.35">
      <c r="A26" s="60"/>
      <c r="B26" s="61"/>
      <c r="C26" s="61"/>
      <c r="D26" s="82" t="s">
        <v>717</v>
      </c>
      <c r="E26" s="83">
        <f>SUM(E17:E25)</f>
        <v>29521.58</v>
      </c>
      <c r="F26" s="83">
        <f>SUM(F17:F25)</f>
        <v>0</v>
      </c>
      <c r="G26" s="84">
        <f>SUM(E26:F26)</f>
        <v>29521.58</v>
      </c>
    </row>
    <row r="27" spans="1:33" ht="15" customHeight="1" x14ac:dyDescent="0.35">
      <c r="A27" s="60"/>
      <c r="B27" s="61"/>
      <c r="C27" s="61"/>
      <c r="D27" s="61"/>
      <c r="E27" s="61"/>
      <c r="F27" s="85"/>
      <c r="G27" s="64"/>
    </row>
    <row r="28" spans="1:33" ht="15" customHeight="1" thickBot="1" x14ac:dyDescent="0.4">
      <c r="A28" s="86"/>
      <c r="B28" s="87"/>
      <c r="C28" s="87"/>
      <c r="D28" s="87"/>
      <c r="E28" s="87"/>
      <c r="F28" s="88"/>
      <c r="G28" s="8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"/>
  <sheetViews>
    <sheetView workbookViewId="0">
      <selection activeCell="N14" sqref="N14"/>
    </sheetView>
  </sheetViews>
  <sheetFormatPr defaultRowHeight="14.5" x14ac:dyDescent="0.35"/>
  <cols>
    <col min="3" max="3" width="9.453125" bestFit="1" customWidth="1"/>
    <col min="4" max="4" width="11.36328125" hidden="1" customWidth="1"/>
    <col min="5" max="5" width="14" bestFit="1" customWidth="1"/>
    <col min="9" max="9" width="15.81640625" bestFit="1" customWidth="1"/>
    <col min="10" max="10" width="15.90625" bestFit="1" customWidth="1"/>
    <col min="31" max="31" width="11.08984375" customWidth="1"/>
  </cols>
  <sheetData>
    <row r="1" spans="1:33" x14ac:dyDescent="0.35">
      <c r="A1" s="33" t="s">
        <v>672</v>
      </c>
      <c r="B1" s="33" t="s">
        <v>673</v>
      </c>
      <c r="C1" s="33" t="s">
        <v>674</v>
      </c>
      <c r="D1" s="33" t="s">
        <v>675</v>
      </c>
      <c r="E1" s="33" t="s">
        <v>676</v>
      </c>
      <c r="F1" s="33" t="s">
        <v>677</v>
      </c>
      <c r="G1" s="33" t="s">
        <v>678</v>
      </c>
      <c r="H1" s="33" t="s">
        <v>679</v>
      </c>
      <c r="I1" s="33" t="s">
        <v>680</v>
      </c>
      <c r="J1" s="33" t="s">
        <v>681</v>
      </c>
      <c r="K1" s="33" t="s">
        <v>682</v>
      </c>
      <c r="L1" s="33" t="s">
        <v>683</v>
      </c>
      <c r="M1" s="33" t="s">
        <v>684</v>
      </c>
      <c r="N1" s="33" t="s">
        <v>685</v>
      </c>
      <c r="O1" s="33" t="s">
        <v>686</v>
      </c>
      <c r="P1" s="33" t="s">
        <v>687</v>
      </c>
      <c r="Q1" s="33" t="s">
        <v>688</v>
      </c>
      <c r="R1" s="33" t="s">
        <v>689</v>
      </c>
      <c r="S1" s="33" t="s">
        <v>690</v>
      </c>
      <c r="T1" s="33" t="s">
        <v>691</v>
      </c>
      <c r="U1" s="33" t="s">
        <v>692</v>
      </c>
      <c r="V1" s="33" t="s">
        <v>693</v>
      </c>
      <c r="W1" s="33" t="s">
        <v>694</v>
      </c>
      <c r="X1" s="33" t="s">
        <v>695</v>
      </c>
      <c r="Y1" s="33" t="s">
        <v>696</v>
      </c>
      <c r="Z1" s="33" t="s">
        <v>697</v>
      </c>
      <c r="AA1" s="33" t="s">
        <v>698</v>
      </c>
      <c r="AB1" s="33" t="s">
        <v>13</v>
      </c>
      <c r="AC1" s="33" t="s">
        <v>10</v>
      </c>
      <c r="AD1" s="33" t="s">
        <v>11</v>
      </c>
      <c r="AE1" s="33" t="s">
        <v>17</v>
      </c>
      <c r="AF1" s="33" t="s">
        <v>14</v>
      </c>
      <c r="AG1" s="33" t="s">
        <v>15</v>
      </c>
    </row>
    <row r="2" spans="1:33" x14ac:dyDescent="0.35">
      <c r="A2" s="34">
        <v>140</v>
      </c>
      <c r="B2" s="35" t="s">
        <v>699</v>
      </c>
      <c r="C2" s="36">
        <v>43931</v>
      </c>
      <c r="D2" s="37">
        <v>0.91108796296296291</v>
      </c>
      <c r="E2" s="36">
        <v>43931</v>
      </c>
      <c r="F2" s="34">
        <v>70</v>
      </c>
      <c r="G2" s="34">
        <v>1351</v>
      </c>
      <c r="H2" s="34">
        <v>41004</v>
      </c>
      <c r="I2" s="34">
        <v>100581007</v>
      </c>
      <c r="J2" s="35" t="s">
        <v>703</v>
      </c>
      <c r="K2" s="35" t="s">
        <v>704</v>
      </c>
      <c r="L2" s="35" t="s">
        <v>705</v>
      </c>
      <c r="M2" s="35" t="s">
        <v>706</v>
      </c>
      <c r="N2" s="35" t="s">
        <v>701</v>
      </c>
      <c r="O2" s="35" t="s">
        <v>707</v>
      </c>
      <c r="P2" s="34">
        <v>100</v>
      </c>
      <c r="Q2" s="34">
        <v>3354.92</v>
      </c>
      <c r="R2" s="34">
        <v>39.25</v>
      </c>
      <c r="S2" s="34">
        <v>453.59</v>
      </c>
      <c r="T2" s="34">
        <v>232.27</v>
      </c>
      <c r="U2" s="34">
        <v>43.95</v>
      </c>
      <c r="V2" s="34">
        <v>901</v>
      </c>
      <c r="W2" s="34">
        <v>20.8</v>
      </c>
      <c r="X2" s="34">
        <v>20</v>
      </c>
      <c r="Y2" s="34">
        <v>0</v>
      </c>
      <c r="Z2" s="34">
        <v>1710.86</v>
      </c>
      <c r="AA2" s="34">
        <v>140</v>
      </c>
      <c r="AB2" s="35" t="s">
        <v>52</v>
      </c>
      <c r="AC2" s="35" t="s">
        <v>30</v>
      </c>
      <c r="AD2" s="35" t="s">
        <v>50</v>
      </c>
      <c r="AE2" s="35" t="s">
        <v>33</v>
      </c>
      <c r="AF2" s="35" t="s">
        <v>702</v>
      </c>
      <c r="AG2" s="35" t="s">
        <v>53</v>
      </c>
    </row>
    <row r="3" spans="1:33" x14ac:dyDescent="0.35">
      <c r="A3" s="34">
        <v>140</v>
      </c>
      <c r="B3" s="35" t="s">
        <v>699</v>
      </c>
      <c r="C3" s="36">
        <v>43948</v>
      </c>
      <c r="D3" s="37">
        <v>0.92079861111111105</v>
      </c>
      <c r="E3" s="36">
        <v>43948</v>
      </c>
      <c r="F3" s="34">
        <v>70</v>
      </c>
      <c r="G3" s="34">
        <v>1353</v>
      </c>
      <c r="H3" s="34">
        <v>42704</v>
      </c>
      <c r="I3" s="34">
        <v>100581007</v>
      </c>
      <c r="J3" s="35" t="s">
        <v>703</v>
      </c>
      <c r="K3" s="35" t="s">
        <v>704</v>
      </c>
      <c r="L3" s="35" t="s">
        <v>705</v>
      </c>
      <c r="M3" s="35" t="s">
        <v>706</v>
      </c>
      <c r="N3" s="35" t="s">
        <v>701</v>
      </c>
      <c r="O3" s="35" t="s">
        <v>707</v>
      </c>
      <c r="P3" s="34">
        <v>100</v>
      </c>
      <c r="Q3" s="34">
        <v>3354.92</v>
      </c>
      <c r="R3" s="34">
        <v>39.25</v>
      </c>
      <c r="S3" s="34">
        <v>453.59</v>
      </c>
      <c r="T3" s="34">
        <v>231.14</v>
      </c>
      <c r="U3" s="34">
        <v>43.95</v>
      </c>
      <c r="V3" s="34">
        <v>901</v>
      </c>
      <c r="W3" s="34">
        <v>20.8</v>
      </c>
      <c r="X3" s="34">
        <v>20</v>
      </c>
      <c r="Y3" s="34">
        <v>0</v>
      </c>
      <c r="Z3" s="34">
        <v>1709.73</v>
      </c>
      <c r="AA3" s="34">
        <v>140</v>
      </c>
      <c r="AB3" s="35" t="s">
        <v>52</v>
      </c>
      <c r="AC3" s="35" t="s">
        <v>30</v>
      </c>
      <c r="AD3" s="35" t="s">
        <v>50</v>
      </c>
      <c r="AE3" s="35" t="s">
        <v>33</v>
      </c>
      <c r="AF3" s="35" t="s">
        <v>702</v>
      </c>
      <c r="AG3" s="35" t="s">
        <v>53</v>
      </c>
    </row>
    <row r="4" spans="1:33" x14ac:dyDescent="0.35">
      <c r="A4" s="34">
        <v>140</v>
      </c>
      <c r="B4" s="35" t="s">
        <v>699</v>
      </c>
      <c r="C4" s="36">
        <v>43962</v>
      </c>
      <c r="D4" s="37">
        <v>0.9200462962962962</v>
      </c>
      <c r="E4" s="36">
        <v>43962</v>
      </c>
      <c r="F4" s="34">
        <v>70</v>
      </c>
      <c r="G4" s="34">
        <v>1355</v>
      </c>
      <c r="H4" s="34">
        <v>51104</v>
      </c>
      <c r="I4" s="34">
        <v>100581007</v>
      </c>
      <c r="J4" s="35" t="s">
        <v>703</v>
      </c>
      <c r="K4" s="35" t="s">
        <v>704</v>
      </c>
      <c r="L4" s="35" t="s">
        <v>705</v>
      </c>
      <c r="M4" s="35" t="s">
        <v>706</v>
      </c>
      <c r="N4" s="35" t="s">
        <v>701</v>
      </c>
      <c r="O4" s="35" t="s">
        <v>707</v>
      </c>
      <c r="P4" s="34">
        <v>100</v>
      </c>
      <c r="Q4" s="34">
        <v>3354.92</v>
      </c>
      <c r="R4" s="34">
        <v>39.25</v>
      </c>
      <c r="S4" s="34">
        <v>453.59</v>
      </c>
      <c r="T4" s="34">
        <v>232.26</v>
      </c>
      <c r="U4" s="34">
        <v>43.95</v>
      </c>
      <c r="V4" s="34">
        <v>901</v>
      </c>
      <c r="W4" s="34">
        <v>20.8</v>
      </c>
      <c r="X4" s="34">
        <v>20</v>
      </c>
      <c r="Y4" s="34">
        <v>0</v>
      </c>
      <c r="Z4" s="34">
        <v>1710.85</v>
      </c>
      <c r="AA4" s="34">
        <v>140</v>
      </c>
      <c r="AB4" s="35" t="s">
        <v>52</v>
      </c>
      <c r="AC4" s="35" t="s">
        <v>30</v>
      </c>
      <c r="AD4" s="35" t="s">
        <v>50</v>
      </c>
      <c r="AE4" s="35" t="s">
        <v>33</v>
      </c>
      <c r="AF4" s="35" t="s">
        <v>702</v>
      </c>
      <c r="AG4" s="35" t="s">
        <v>53</v>
      </c>
    </row>
    <row r="5" spans="1:33" x14ac:dyDescent="0.35">
      <c r="A5" s="34">
        <v>140</v>
      </c>
      <c r="B5" s="35" t="s">
        <v>699</v>
      </c>
      <c r="C5" s="36">
        <v>43977</v>
      </c>
      <c r="D5" s="37">
        <v>0.92393518518518514</v>
      </c>
      <c r="E5" s="36">
        <v>43977</v>
      </c>
      <c r="F5" s="34">
        <v>70</v>
      </c>
      <c r="G5" s="34">
        <v>1357</v>
      </c>
      <c r="H5" s="34">
        <v>52604</v>
      </c>
      <c r="I5" s="34">
        <v>100581007</v>
      </c>
      <c r="J5" s="35" t="s">
        <v>703</v>
      </c>
      <c r="K5" s="35" t="s">
        <v>704</v>
      </c>
      <c r="L5" s="35" t="s">
        <v>705</v>
      </c>
      <c r="M5" s="35" t="s">
        <v>706</v>
      </c>
      <c r="N5" s="35" t="s">
        <v>701</v>
      </c>
      <c r="O5" s="35" t="s">
        <v>707</v>
      </c>
      <c r="P5" s="34">
        <v>100</v>
      </c>
      <c r="Q5" s="34">
        <v>3354.92</v>
      </c>
      <c r="R5" s="34">
        <v>39.25</v>
      </c>
      <c r="S5" s="34">
        <v>453.59</v>
      </c>
      <c r="T5" s="34">
        <v>231.14</v>
      </c>
      <c r="U5" s="34">
        <v>43.95</v>
      </c>
      <c r="V5" s="34">
        <v>901</v>
      </c>
      <c r="W5" s="34">
        <v>20.8</v>
      </c>
      <c r="X5" s="34">
        <v>20</v>
      </c>
      <c r="Y5" s="34">
        <v>0</v>
      </c>
      <c r="Z5" s="34">
        <v>1709.73</v>
      </c>
      <c r="AA5" s="34">
        <v>140</v>
      </c>
      <c r="AB5" s="35" t="s">
        <v>52</v>
      </c>
      <c r="AC5" s="35" t="s">
        <v>30</v>
      </c>
      <c r="AD5" s="35" t="s">
        <v>50</v>
      </c>
      <c r="AE5" s="35" t="s">
        <v>33</v>
      </c>
      <c r="AF5" s="35" t="s">
        <v>702</v>
      </c>
      <c r="AG5" s="35" t="s">
        <v>53</v>
      </c>
    </row>
    <row r="6" spans="1:33" x14ac:dyDescent="0.35">
      <c r="A6" s="34">
        <v>140</v>
      </c>
      <c r="B6" s="35" t="s">
        <v>699</v>
      </c>
      <c r="C6" s="36">
        <v>43992</v>
      </c>
      <c r="D6" s="37">
        <v>0.92329861111111111</v>
      </c>
      <c r="E6" s="36">
        <v>43992</v>
      </c>
      <c r="F6" s="34">
        <v>70</v>
      </c>
      <c r="G6" s="34">
        <v>1359</v>
      </c>
      <c r="H6" s="34">
        <v>61004</v>
      </c>
      <c r="I6" s="34">
        <v>100581007</v>
      </c>
      <c r="J6" s="35" t="s">
        <v>703</v>
      </c>
      <c r="K6" s="35" t="s">
        <v>704</v>
      </c>
      <c r="L6" s="35" t="s">
        <v>705</v>
      </c>
      <c r="M6" s="35" t="s">
        <v>706</v>
      </c>
      <c r="N6" s="35" t="s">
        <v>701</v>
      </c>
      <c r="O6" s="35" t="s">
        <v>707</v>
      </c>
      <c r="P6" s="34">
        <v>100</v>
      </c>
      <c r="Q6" s="34">
        <v>3354.92</v>
      </c>
      <c r="R6" s="34">
        <v>39.25</v>
      </c>
      <c r="S6" s="34">
        <v>453.59</v>
      </c>
      <c r="T6" s="34">
        <v>232.27</v>
      </c>
      <c r="U6" s="34">
        <v>43.95</v>
      </c>
      <c r="V6" s="34">
        <v>901</v>
      </c>
      <c r="W6" s="34">
        <v>20.8</v>
      </c>
      <c r="X6" s="34">
        <v>20</v>
      </c>
      <c r="Y6" s="34">
        <v>0</v>
      </c>
      <c r="Z6" s="34">
        <v>1710.86</v>
      </c>
      <c r="AA6" s="34">
        <v>140</v>
      </c>
      <c r="AB6" s="35" t="s">
        <v>52</v>
      </c>
      <c r="AC6" s="35" t="s">
        <v>30</v>
      </c>
      <c r="AD6" s="35" t="s">
        <v>50</v>
      </c>
      <c r="AE6" s="35" t="s">
        <v>33</v>
      </c>
      <c r="AF6" s="35" t="s">
        <v>702</v>
      </c>
      <c r="AG6" s="35" t="s">
        <v>53</v>
      </c>
    </row>
    <row r="7" spans="1:33" x14ac:dyDescent="0.35">
      <c r="A7" s="34"/>
      <c r="B7" s="35"/>
      <c r="C7" s="36"/>
      <c r="D7" s="37"/>
      <c r="E7" s="36"/>
      <c r="F7" s="34"/>
      <c r="G7" s="34"/>
      <c r="H7" s="34"/>
      <c r="I7" s="34"/>
      <c r="J7" s="35"/>
      <c r="K7" s="35"/>
      <c r="L7" s="35"/>
      <c r="M7" s="35"/>
      <c r="N7" s="35"/>
      <c r="O7" s="35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5"/>
      <c r="AC7" s="35"/>
      <c r="AD7" s="35"/>
      <c r="AE7" s="35"/>
      <c r="AF7" s="35"/>
      <c r="AG7" s="35"/>
    </row>
    <row r="8" spans="1:33" ht="29" x14ac:dyDescent="0.35">
      <c r="A8" s="34">
        <v>140</v>
      </c>
      <c r="B8" s="35" t="s">
        <v>699</v>
      </c>
      <c r="C8" s="36">
        <v>43931</v>
      </c>
      <c r="D8" s="37">
        <v>0.91108796296296291</v>
      </c>
      <c r="E8" s="36">
        <v>43931</v>
      </c>
      <c r="F8" s="34">
        <v>70</v>
      </c>
      <c r="G8" s="34">
        <v>1351</v>
      </c>
      <c r="H8" s="34">
        <v>41004</v>
      </c>
      <c r="I8" s="34">
        <v>100581009</v>
      </c>
      <c r="J8" s="35" t="s">
        <v>708</v>
      </c>
      <c r="K8" s="35" t="s">
        <v>709</v>
      </c>
      <c r="L8" s="35" t="s">
        <v>710</v>
      </c>
      <c r="M8" s="35" t="s">
        <v>700</v>
      </c>
      <c r="N8" s="35" t="s">
        <v>701</v>
      </c>
      <c r="O8" s="35" t="s">
        <v>707</v>
      </c>
      <c r="P8" s="34">
        <v>100</v>
      </c>
      <c r="Q8" s="34">
        <v>3349</v>
      </c>
      <c r="R8" s="34">
        <v>39.18</v>
      </c>
      <c r="S8" s="34">
        <v>452.78</v>
      </c>
      <c r="T8" s="34">
        <v>246.27</v>
      </c>
      <c r="U8" s="34">
        <v>43.87</v>
      </c>
      <c r="V8" s="34">
        <v>614.5</v>
      </c>
      <c r="W8" s="34">
        <v>20.76</v>
      </c>
      <c r="X8" s="34">
        <v>10</v>
      </c>
      <c r="Y8" s="34">
        <v>0</v>
      </c>
      <c r="Z8" s="34">
        <v>1427.36</v>
      </c>
      <c r="AA8" s="34">
        <v>140</v>
      </c>
      <c r="AB8" s="35" t="s">
        <v>52</v>
      </c>
      <c r="AC8" s="35" t="s">
        <v>30</v>
      </c>
      <c r="AD8" s="35" t="s">
        <v>50</v>
      </c>
      <c r="AE8" s="35" t="s">
        <v>33</v>
      </c>
      <c r="AF8" s="35" t="s">
        <v>702</v>
      </c>
      <c r="AG8" s="35" t="s">
        <v>53</v>
      </c>
    </row>
    <row r="9" spans="1:33" ht="29" x14ac:dyDescent="0.35">
      <c r="A9" s="34">
        <v>140</v>
      </c>
      <c r="B9" s="35" t="s">
        <v>699</v>
      </c>
      <c r="C9" s="36">
        <v>43948</v>
      </c>
      <c r="D9" s="37">
        <v>0.92079861111111105</v>
      </c>
      <c r="E9" s="36">
        <v>43948</v>
      </c>
      <c r="F9" s="34">
        <v>70</v>
      </c>
      <c r="G9" s="34">
        <v>1353</v>
      </c>
      <c r="H9" s="34">
        <v>42704</v>
      </c>
      <c r="I9" s="34">
        <v>100581009</v>
      </c>
      <c r="J9" s="35" t="s">
        <v>708</v>
      </c>
      <c r="K9" s="35" t="s">
        <v>709</v>
      </c>
      <c r="L9" s="35" t="s">
        <v>710</v>
      </c>
      <c r="M9" s="35" t="s">
        <v>700</v>
      </c>
      <c r="N9" s="35" t="s">
        <v>701</v>
      </c>
      <c r="O9" s="35" t="s">
        <v>707</v>
      </c>
      <c r="P9" s="34">
        <v>100</v>
      </c>
      <c r="Q9" s="34">
        <v>3349</v>
      </c>
      <c r="R9" s="34">
        <v>39.18</v>
      </c>
      <c r="S9" s="34">
        <v>452.78</v>
      </c>
      <c r="T9" s="34">
        <v>242.58</v>
      </c>
      <c r="U9" s="34">
        <v>43.87</v>
      </c>
      <c r="V9" s="34">
        <v>614.5</v>
      </c>
      <c r="W9" s="34">
        <v>20.76</v>
      </c>
      <c r="X9" s="34">
        <v>10</v>
      </c>
      <c r="Y9" s="34">
        <v>0</v>
      </c>
      <c r="Z9" s="34">
        <v>1423.67</v>
      </c>
      <c r="AA9" s="34">
        <v>140</v>
      </c>
      <c r="AB9" s="35" t="s">
        <v>52</v>
      </c>
      <c r="AC9" s="35" t="s">
        <v>30</v>
      </c>
      <c r="AD9" s="35" t="s">
        <v>50</v>
      </c>
      <c r="AE9" s="35" t="s">
        <v>33</v>
      </c>
      <c r="AF9" s="35" t="s">
        <v>702</v>
      </c>
      <c r="AG9" s="35" t="s">
        <v>53</v>
      </c>
    </row>
    <row r="10" spans="1:33" ht="29" x14ac:dyDescent="0.35">
      <c r="A10" s="34">
        <v>140</v>
      </c>
      <c r="B10" s="35" t="s">
        <v>699</v>
      </c>
      <c r="C10" s="36">
        <v>43962</v>
      </c>
      <c r="D10" s="37">
        <v>0.9200462962962962</v>
      </c>
      <c r="E10" s="36">
        <v>43962</v>
      </c>
      <c r="F10" s="34">
        <v>70</v>
      </c>
      <c r="G10" s="34">
        <v>1355</v>
      </c>
      <c r="H10" s="34">
        <v>51104</v>
      </c>
      <c r="I10" s="34">
        <v>100581009</v>
      </c>
      <c r="J10" s="35" t="s">
        <v>708</v>
      </c>
      <c r="K10" s="35" t="s">
        <v>709</v>
      </c>
      <c r="L10" s="35" t="s">
        <v>710</v>
      </c>
      <c r="M10" s="35" t="s">
        <v>700</v>
      </c>
      <c r="N10" s="35" t="s">
        <v>701</v>
      </c>
      <c r="O10" s="35" t="s">
        <v>707</v>
      </c>
      <c r="P10" s="34">
        <v>100</v>
      </c>
      <c r="Q10" s="34">
        <v>3349</v>
      </c>
      <c r="R10" s="34">
        <v>39.18</v>
      </c>
      <c r="S10" s="34">
        <v>452.78</v>
      </c>
      <c r="T10" s="34">
        <v>246.27</v>
      </c>
      <c r="U10" s="34">
        <v>43.87</v>
      </c>
      <c r="V10" s="34">
        <v>614.5</v>
      </c>
      <c r="W10" s="34">
        <v>20.76</v>
      </c>
      <c r="X10" s="34">
        <v>10</v>
      </c>
      <c r="Y10" s="34">
        <v>0</v>
      </c>
      <c r="Z10" s="34">
        <v>1427.36</v>
      </c>
      <c r="AA10" s="34">
        <v>140</v>
      </c>
      <c r="AB10" s="35" t="s">
        <v>52</v>
      </c>
      <c r="AC10" s="35" t="s">
        <v>30</v>
      </c>
      <c r="AD10" s="35" t="s">
        <v>50</v>
      </c>
      <c r="AE10" s="35" t="s">
        <v>33</v>
      </c>
      <c r="AF10" s="35" t="s">
        <v>702</v>
      </c>
      <c r="AG10" s="35" t="s">
        <v>53</v>
      </c>
    </row>
    <row r="11" spans="1:33" ht="29" x14ac:dyDescent="0.35">
      <c r="A11" s="34">
        <v>140</v>
      </c>
      <c r="B11" s="35" t="s">
        <v>699</v>
      </c>
      <c r="C11" s="36">
        <v>43977</v>
      </c>
      <c r="D11" s="37">
        <v>0.92393518518518514</v>
      </c>
      <c r="E11" s="36">
        <v>43977</v>
      </c>
      <c r="F11" s="34">
        <v>70</v>
      </c>
      <c r="G11" s="34">
        <v>1357</v>
      </c>
      <c r="H11" s="34">
        <v>52604</v>
      </c>
      <c r="I11" s="34">
        <v>100581009</v>
      </c>
      <c r="J11" s="35" t="s">
        <v>708</v>
      </c>
      <c r="K11" s="35" t="s">
        <v>709</v>
      </c>
      <c r="L11" s="35" t="s">
        <v>710</v>
      </c>
      <c r="M11" s="35" t="s">
        <v>700</v>
      </c>
      <c r="N11" s="35" t="s">
        <v>701</v>
      </c>
      <c r="O11" s="35" t="s">
        <v>707</v>
      </c>
      <c r="P11" s="34">
        <v>100</v>
      </c>
      <c r="Q11" s="34">
        <v>3349</v>
      </c>
      <c r="R11" s="34">
        <v>39.18</v>
      </c>
      <c r="S11" s="34">
        <v>452.78</v>
      </c>
      <c r="T11" s="34">
        <v>242.58</v>
      </c>
      <c r="U11" s="34">
        <v>43.87</v>
      </c>
      <c r="V11" s="34">
        <v>614.5</v>
      </c>
      <c r="W11" s="34">
        <v>20.76</v>
      </c>
      <c r="X11" s="34">
        <v>10</v>
      </c>
      <c r="Y11" s="34">
        <v>0</v>
      </c>
      <c r="Z11" s="34">
        <v>1423.67</v>
      </c>
      <c r="AA11" s="34">
        <v>140</v>
      </c>
      <c r="AB11" s="35" t="s">
        <v>52</v>
      </c>
      <c r="AC11" s="35" t="s">
        <v>30</v>
      </c>
      <c r="AD11" s="35" t="s">
        <v>50</v>
      </c>
      <c r="AE11" s="35" t="s">
        <v>33</v>
      </c>
      <c r="AF11" s="35" t="s">
        <v>702</v>
      </c>
      <c r="AG11" s="35" t="s">
        <v>53</v>
      </c>
    </row>
    <row r="12" spans="1:33" ht="29" x14ac:dyDescent="0.35">
      <c r="A12" s="34">
        <v>140</v>
      </c>
      <c r="B12" s="35" t="s">
        <v>699</v>
      </c>
      <c r="C12" s="36">
        <v>43992</v>
      </c>
      <c r="D12" s="37">
        <v>0.92329861111111111</v>
      </c>
      <c r="E12" s="36">
        <v>43992</v>
      </c>
      <c r="F12" s="34">
        <v>70</v>
      </c>
      <c r="G12" s="34">
        <v>1359</v>
      </c>
      <c r="H12" s="34">
        <v>61004</v>
      </c>
      <c r="I12" s="34">
        <v>100581009</v>
      </c>
      <c r="J12" s="35" t="s">
        <v>708</v>
      </c>
      <c r="K12" s="35" t="s">
        <v>709</v>
      </c>
      <c r="L12" s="35" t="s">
        <v>710</v>
      </c>
      <c r="M12" s="35" t="s">
        <v>700</v>
      </c>
      <c r="N12" s="35" t="s">
        <v>701</v>
      </c>
      <c r="O12" s="35" t="s">
        <v>707</v>
      </c>
      <c r="P12" s="34">
        <v>100</v>
      </c>
      <c r="Q12" s="34">
        <v>3349</v>
      </c>
      <c r="R12" s="34">
        <v>39.18</v>
      </c>
      <c r="S12" s="34">
        <v>452.78</v>
      </c>
      <c r="T12" s="34">
        <v>246.26</v>
      </c>
      <c r="U12" s="34">
        <v>43.87</v>
      </c>
      <c r="V12" s="34">
        <v>614.5</v>
      </c>
      <c r="W12" s="34">
        <v>20.76</v>
      </c>
      <c r="X12" s="34">
        <v>10</v>
      </c>
      <c r="Y12" s="34">
        <v>0</v>
      </c>
      <c r="Z12" s="34">
        <v>1427.35</v>
      </c>
      <c r="AA12" s="34">
        <v>140</v>
      </c>
      <c r="AB12" s="35" t="s">
        <v>52</v>
      </c>
      <c r="AC12" s="35" t="s">
        <v>30</v>
      </c>
      <c r="AD12" s="35" t="s">
        <v>50</v>
      </c>
      <c r="AE12" s="35" t="s">
        <v>33</v>
      </c>
      <c r="AF12" s="35" t="s">
        <v>702</v>
      </c>
      <c r="AG12" s="35" t="s">
        <v>53</v>
      </c>
    </row>
  </sheetData>
  <sortState ref="A2:AG11">
    <sortCondition ref="M2:M11"/>
    <sortCondition ref="E2:E1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"/>
  <sheetViews>
    <sheetView topLeftCell="A3" workbookViewId="0">
      <selection activeCell="A5" sqref="A5"/>
    </sheetView>
  </sheetViews>
  <sheetFormatPr defaultRowHeight="12.5" x14ac:dyDescent="0.25"/>
  <cols>
    <col min="1" max="1" width="15.7265625" style="139" customWidth="1"/>
    <col min="2" max="2" width="13.90625" style="139" customWidth="1"/>
    <col min="3" max="3" width="12.08984375" style="139" customWidth="1"/>
    <col min="4" max="4" width="18.81640625" style="139" customWidth="1"/>
    <col min="5" max="5" width="13.453125" style="139" customWidth="1"/>
    <col min="6" max="6" width="8.7265625" style="139"/>
    <col min="7" max="7" width="13" style="139" customWidth="1"/>
    <col min="8" max="8" width="11.90625" style="139" customWidth="1"/>
    <col min="9" max="9" width="10.08984375" style="139" customWidth="1"/>
    <col min="10" max="10" width="9.7265625" style="139" customWidth="1"/>
    <col min="11" max="11" width="11.36328125" style="139" customWidth="1"/>
    <col min="12" max="12" width="14.08984375" style="139" customWidth="1"/>
    <col min="13" max="13" width="16.1796875" style="139" customWidth="1"/>
    <col min="14" max="14" width="18.36328125" style="139" customWidth="1"/>
    <col min="15" max="15" width="14.08984375" style="139" customWidth="1"/>
    <col min="16" max="16" width="17.1796875" style="139" customWidth="1"/>
    <col min="17" max="17" width="11.26953125" style="139" customWidth="1"/>
    <col min="18" max="18" width="12.7265625" style="139" customWidth="1"/>
    <col min="19" max="19" width="12.36328125" style="139" customWidth="1"/>
    <col min="20" max="20" width="12.54296875" style="139" customWidth="1"/>
    <col min="21" max="21" width="40.08984375" style="139" bestFit="1" customWidth="1"/>
    <col min="22" max="22" width="13.7265625" style="139" customWidth="1"/>
    <col min="23" max="23" width="14.81640625" style="139" customWidth="1"/>
    <col min="24" max="24" width="11.7265625" style="139" customWidth="1"/>
    <col min="25" max="25" width="14.36328125" style="139" customWidth="1"/>
    <col min="26" max="26" width="20.81640625" style="139" customWidth="1"/>
    <col min="27" max="27" width="16.54296875" style="139" customWidth="1"/>
    <col min="28" max="28" width="17.6328125" style="139" customWidth="1"/>
    <col min="29" max="29" width="10.08984375" style="139" customWidth="1"/>
    <col min="30" max="30" width="9.7265625" style="139" customWidth="1"/>
    <col min="31" max="31" width="21.1796875" style="139" customWidth="1"/>
    <col min="32" max="32" width="13.1796875" style="139" customWidth="1"/>
    <col min="33" max="33" width="18.6328125" style="139" customWidth="1"/>
    <col min="34" max="34" width="17.36328125" style="139" customWidth="1"/>
    <col min="35" max="35" width="8.7265625" style="139"/>
    <col min="36" max="36" width="16.7265625" style="139" customWidth="1"/>
    <col min="37" max="37" width="12.1796875" style="139" customWidth="1"/>
    <col min="38" max="38" width="13.6328125" style="139" customWidth="1"/>
    <col min="39" max="39" width="14.36328125" style="139" customWidth="1"/>
    <col min="40" max="40" width="11.453125" style="139" customWidth="1"/>
    <col min="41" max="44" width="8.7265625" style="139"/>
    <col min="45" max="45" width="14.26953125" style="139" customWidth="1"/>
    <col min="46" max="46" width="12.90625" style="139" customWidth="1"/>
    <col min="47" max="47" width="18.54296875" style="139" customWidth="1"/>
    <col min="48" max="48" width="11.1796875" style="139" customWidth="1"/>
    <col min="49" max="49" width="14.36328125" style="139" customWidth="1"/>
    <col min="50" max="50" width="8.7265625" style="139"/>
    <col min="51" max="51" width="11.26953125" style="139" customWidth="1"/>
    <col min="52" max="52" width="18.81640625" style="139" customWidth="1"/>
    <col min="53" max="53" width="12.36328125" style="139" customWidth="1"/>
    <col min="54" max="54" width="9.7265625" style="139" customWidth="1"/>
    <col min="55" max="55" width="15.26953125" style="139" customWidth="1"/>
    <col min="56" max="56" width="18.54296875" style="139" customWidth="1"/>
    <col min="57" max="16384" width="8.7265625" style="139"/>
  </cols>
  <sheetData>
    <row r="1" spans="1:57" x14ac:dyDescent="0.25">
      <c r="A1" s="139" t="s">
        <v>740</v>
      </c>
      <c r="B1" s="139" t="s">
        <v>741</v>
      </c>
      <c r="C1" s="139" t="s">
        <v>742</v>
      </c>
      <c r="D1" s="139" t="s">
        <v>743</v>
      </c>
      <c r="E1" s="139" t="s">
        <v>744</v>
      </c>
      <c r="F1" s="139" t="s">
        <v>745</v>
      </c>
      <c r="G1" s="139" t="s">
        <v>746</v>
      </c>
      <c r="H1" s="139" t="s">
        <v>747</v>
      </c>
      <c r="I1" s="139" t="s">
        <v>748</v>
      </c>
      <c r="J1" s="139" t="s">
        <v>749</v>
      </c>
      <c r="K1" s="139" t="s">
        <v>750</v>
      </c>
      <c r="L1" s="139" t="s">
        <v>751</v>
      </c>
      <c r="M1" s="139" t="s">
        <v>752</v>
      </c>
      <c r="N1" s="139" t="s">
        <v>753</v>
      </c>
      <c r="O1" s="139" t="s">
        <v>754</v>
      </c>
      <c r="P1" s="139" t="s">
        <v>755</v>
      </c>
      <c r="Q1" s="139" t="s">
        <v>756</v>
      </c>
      <c r="R1" s="139" t="s">
        <v>757</v>
      </c>
      <c r="S1" s="139" t="s">
        <v>758</v>
      </c>
      <c r="T1" s="139" t="s">
        <v>759</v>
      </c>
      <c r="U1" s="139" t="s">
        <v>760</v>
      </c>
      <c r="V1" s="139" t="s">
        <v>761</v>
      </c>
      <c r="W1" s="139" t="s">
        <v>762</v>
      </c>
      <c r="X1" s="139" t="s">
        <v>763</v>
      </c>
      <c r="Y1" s="139" t="s">
        <v>764</v>
      </c>
      <c r="Z1" s="139" t="s">
        <v>765</v>
      </c>
      <c r="AA1" s="139" t="s">
        <v>766</v>
      </c>
      <c r="AB1" s="139" t="s">
        <v>767</v>
      </c>
      <c r="AC1" s="139" t="s">
        <v>768</v>
      </c>
      <c r="AD1" s="139" t="s">
        <v>769</v>
      </c>
      <c r="AE1" s="139" t="s">
        <v>770</v>
      </c>
      <c r="AF1" s="139" t="s">
        <v>771</v>
      </c>
      <c r="AG1" s="139" t="s">
        <v>772</v>
      </c>
      <c r="AH1" s="139" t="s">
        <v>773</v>
      </c>
      <c r="AI1" s="139" t="s">
        <v>774</v>
      </c>
      <c r="AJ1" s="139" t="s">
        <v>775</v>
      </c>
      <c r="AK1" s="139" t="s">
        <v>776</v>
      </c>
      <c r="AL1" s="139" t="s">
        <v>777</v>
      </c>
      <c r="AM1" s="139" t="s">
        <v>778</v>
      </c>
      <c r="AN1" s="139" t="s">
        <v>779</v>
      </c>
      <c r="AO1" s="139" t="s">
        <v>780</v>
      </c>
      <c r="AP1" s="139" t="s">
        <v>781</v>
      </c>
      <c r="AQ1" s="139" t="s">
        <v>782</v>
      </c>
      <c r="AR1" s="139" t="s">
        <v>783</v>
      </c>
      <c r="AS1" s="139" t="s">
        <v>784</v>
      </c>
      <c r="AT1" s="139" t="s">
        <v>785</v>
      </c>
      <c r="AU1" s="139" t="s">
        <v>786</v>
      </c>
      <c r="AV1" s="139" t="s">
        <v>787</v>
      </c>
      <c r="AW1" s="139" t="s">
        <v>788</v>
      </c>
      <c r="AX1" s="139" t="s">
        <v>789</v>
      </c>
      <c r="AY1" s="139" t="s">
        <v>790</v>
      </c>
      <c r="AZ1" s="139" t="s">
        <v>791</v>
      </c>
      <c r="BA1" s="139" t="s">
        <v>792</v>
      </c>
      <c r="BB1" s="139" t="s">
        <v>793</v>
      </c>
      <c r="BC1" s="139" t="s">
        <v>794</v>
      </c>
      <c r="BD1" s="139" t="s">
        <v>795</v>
      </c>
      <c r="BE1" s="139" t="s">
        <v>796</v>
      </c>
    </row>
    <row r="2" spans="1:57" x14ac:dyDescent="0.25">
      <c r="A2" s="139" t="s">
        <v>797</v>
      </c>
      <c r="B2" s="139" t="s">
        <v>798</v>
      </c>
      <c r="C2" s="139">
        <v>2019</v>
      </c>
      <c r="D2" s="139">
        <v>9</v>
      </c>
      <c r="E2" s="140">
        <v>43544</v>
      </c>
      <c r="F2" s="139" t="s">
        <v>53</v>
      </c>
      <c r="H2" s="139" t="s">
        <v>30</v>
      </c>
      <c r="I2" s="139" t="s">
        <v>50</v>
      </c>
      <c r="J2" s="139" t="s">
        <v>799</v>
      </c>
      <c r="K2" s="139" t="s">
        <v>33</v>
      </c>
      <c r="M2" s="139" t="s">
        <v>39</v>
      </c>
      <c r="N2" s="139">
        <v>1338</v>
      </c>
      <c r="P2" s="139" t="s">
        <v>800</v>
      </c>
      <c r="Q2" s="139" t="s">
        <v>801</v>
      </c>
      <c r="R2" s="139">
        <v>35</v>
      </c>
      <c r="S2" s="139" t="s">
        <v>802</v>
      </c>
      <c r="T2" s="140">
        <v>43535</v>
      </c>
      <c r="U2" s="139" t="s">
        <v>803</v>
      </c>
      <c r="V2" s="139" t="s">
        <v>800</v>
      </c>
      <c r="W2" s="139" t="s">
        <v>27</v>
      </c>
      <c r="AK2" s="139" t="s">
        <v>802</v>
      </c>
      <c r="AL2" s="139">
        <v>1</v>
      </c>
      <c r="AM2" s="140">
        <v>43535</v>
      </c>
      <c r="AN2" s="139" t="s">
        <v>802</v>
      </c>
      <c r="AO2" s="139" t="s">
        <v>86</v>
      </c>
      <c r="AR2" s="139" t="s">
        <v>28</v>
      </c>
      <c r="AS2" s="139" t="s">
        <v>732</v>
      </c>
      <c r="AT2" s="139" t="s">
        <v>804</v>
      </c>
      <c r="AU2" s="139" t="s">
        <v>27</v>
      </c>
      <c r="AV2" s="139" t="s">
        <v>805</v>
      </c>
      <c r="AW2" s="139" t="s">
        <v>806</v>
      </c>
      <c r="AX2" s="139" t="s">
        <v>807</v>
      </c>
      <c r="AY2" s="139" t="s">
        <v>808</v>
      </c>
      <c r="BA2" s="139" t="s">
        <v>809</v>
      </c>
      <c r="BB2" s="139" t="s">
        <v>810</v>
      </c>
      <c r="BC2" s="139" t="s">
        <v>803</v>
      </c>
      <c r="BD2" s="139">
        <v>1</v>
      </c>
      <c r="BE2" s="139" t="s">
        <v>811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48"/>
  <sheetViews>
    <sheetView workbookViewId="0">
      <selection activeCell="B1450" sqref="B1450"/>
    </sheetView>
  </sheetViews>
  <sheetFormatPr defaultColWidth="10.1796875" defaultRowHeight="14.5" x14ac:dyDescent="0.35"/>
  <cols>
    <col min="1" max="1" width="36.81640625" customWidth="1"/>
    <col min="2" max="2" width="25.26953125" style="27" customWidth="1"/>
    <col min="3" max="3" width="39.08984375" style="28" customWidth="1"/>
    <col min="4" max="4" width="32.1796875" customWidth="1"/>
    <col min="5" max="5" width="25.26953125" customWidth="1"/>
    <col min="6" max="6" width="27.6328125" style="29" customWidth="1"/>
    <col min="7" max="7" width="92" style="30" customWidth="1"/>
    <col min="8" max="8" width="29.90625" style="31" customWidth="1"/>
    <col min="9" max="9" width="13.81640625" customWidth="1"/>
    <col min="10" max="12" width="25.26953125" customWidth="1"/>
    <col min="13" max="13" width="92" customWidth="1"/>
    <col min="14" max="14" width="16.08984375" customWidth="1"/>
    <col min="15" max="15" width="25.26953125" customWidth="1"/>
    <col min="16" max="17" width="36.81640625" customWidth="1"/>
    <col min="18" max="18" width="13.81640625" customWidth="1"/>
    <col min="19" max="19" width="20.7265625" customWidth="1"/>
    <col min="20" max="21" width="27.6328125" customWidth="1"/>
    <col min="22" max="22" width="66.7265625" style="32" customWidth="1"/>
    <col min="23" max="23" width="50.6328125" customWidth="1"/>
    <col min="24" max="24" width="71.26953125" customWidth="1"/>
    <col min="25" max="25" width="92" customWidth="1"/>
  </cols>
  <sheetData>
    <row r="1" spans="1:25" x14ac:dyDescent="0.35">
      <c r="A1" s="1" t="s">
        <v>0</v>
      </c>
      <c r="B1" t="s">
        <v>1</v>
      </c>
    </row>
    <row r="2" spans="1:25" x14ac:dyDescent="0.35">
      <c r="A2" s="2" t="s">
        <v>2</v>
      </c>
      <c r="B2" s="3" t="s">
        <v>3</v>
      </c>
      <c r="C2" s="4" t="s">
        <v>4</v>
      </c>
      <c r="D2" s="5" t="s">
        <v>5</v>
      </c>
      <c r="E2" s="6" t="s">
        <v>6</v>
      </c>
      <c r="F2" s="7" t="s">
        <v>7</v>
      </c>
      <c r="G2" s="8" t="s">
        <v>8</v>
      </c>
      <c r="H2" s="9" t="s">
        <v>9</v>
      </c>
      <c r="I2" s="10" t="s">
        <v>10</v>
      </c>
      <c r="J2" s="11" t="s">
        <v>11</v>
      </c>
      <c r="K2" s="12" t="s">
        <v>12</v>
      </c>
      <c r="L2" s="13" t="s">
        <v>13</v>
      </c>
      <c r="M2" s="14" t="s">
        <v>14</v>
      </c>
      <c r="N2" s="15" t="s">
        <v>15</v>
      </c>
      <c r="O2" s="16" t="s">
        <v>16</v>
      </c>
      <c r="P2" s="17" t="s">
        <v>17</v>
      </c>
      <c r="Q2" s="18" t="s">
        <v>18</v>
      </c>
      <c r="R2" s="19" t="s">
        <v>19</v>
      </c>
      <c r="S2" s="20" t="s">
        <v>20</v>
      </c>
      <c r="T2" s="21" t="s">
        <v>21</v>
      </c>
      <c r="U2" s="22" t="s">
        <v>22</v>
      </c>
      <c r="V2" s="23" t="s">
        <v>23</v>
      </c>
      <c r="W2" s="24" t="s">
        <v>24</v>
      </c>
      <c r="X2" s="25" t="s">
        <v>25</v>
      </c>
      <c r="Y2" s="26" t="s">
        <v>26</v>
      </c>
    </row>
    <row r="3" spans="1:25" x14ac:dyDescent="0.35">
      <c r="A3" t="s">
        <v>27</v>
      </c>
      <c r="B3" s="27">
        <v>2020</v>
      </c>
      <c r="C3" s="28">
        <v>7</v>
      </c>
      <c r="D3" t="s">
        <v>28</v>
      </c>
      <c r="E3" t="s">
        <v>29</v>
      </c>
      <c r="F3" s="29">
        <v>43832</v>
      </c>
      <c r="G3" s="30">
        <v>43830</v>
      </c>
      <c r="H3" s="31">
        <v>15</v>
      </c>
      <c r="I3" t="s">
        <v>30</v>
      </c>
      <c r="K3" t="s">
        <v>31</v>
      </c>
      <c r="L3" t="s">
        <v>32</v>
      </c>
      <c r="O3" t="s">
        <v>27</v>
      </c>
      <c r="P3" t="s">
        <v>33</v>
      </c>
      <c r="Q3" t="s">
        <v>34</v>
      </c>
      <c r="V3" s="32">
        <v>-9600</v>
      </c>
      <c r="W3" t="s">
        <v>35</v>
      </c>
      <c r="X3" t="s">
        <v>36</v>
      </c>
      <c r="Y3" t="s">
        <v>37</v>
      </c>
    </row>
    <row r="4" spans="1:25" x14ac:dyDescent="0.35">
      <c r="A4" t="s">
        <v>27</v>
      </c>
      <c r="B4" s="27">
        <v>2020</v>
      </c>
      <c r="C4" s="28">
        <v>7</v>
      </c>
      <c r="D4" t="s">
        <v>28</v>
      </c>
      <c r="E4" t="s">
        <v>29</v>
      </c>
      <c r="F4" s="29">
        <v>43832</v>
      </c>
      <c r="G4" s="30">
        <v>43830</v>
      </c>
      <c r="H4" s="31">
        <v>41</v>
      </c>
      <c r="I4" t="s">
        <v>30</v>
      </c>
      <c r="K4" t="s">
        <v>38</v>
      </c>
      <c r="L4" t="s">
        <v>32</v>
      </c>
      <c r="O4" t="s">
        <v>27</v>
      </c>
      <c r="P4" t="s">
        <v>33</v>
      </c>
      <c r="Q4" t="s">
        <v>34</v>
      </c>
      <c r="V4" s="32">
        <v>9600</v>
      </c>
      <c r="W4" t="s">
        <v>35</v>
      </c>
      <c r="X4" t="s">
        <v>39</v>
      </c>
      <c r="Y4" t="s">
        <v>37</v>
      </c>
    </row>
    <row r="5" spans="1:25" x14ac:dyDescent="0.35">
      <c r="A5" t="s">
        <v>27</v>
      </c>
      <c r="B5" s="27">
        <v>2020</v>
      </c>
      <c r="C5" s="28">
        <v>7</v>
      </c>
      <c r="D5" t="s">
        <v>28</v>
      </c>
      <c r="E5" t="s">
        <v>40</v>
      </c>
      <c r="F5" s="29">
        <v>43833</v>
      </c>
      <c r="G5" s="30">
        <v>43833</v>
      </c>
      <c r="H5" s="31">
        <v>3</v>
      </c>
      <c r="I5" t="s">
        <v>30</v>
      </c>
      <c r="K5" t="s">
        <v>38</v>
      </c>
      <c r="L5" t="s">
        <v>32</v>
      </c>
      <c r="O5" t="s">
        <v>27</v>
      </c>
      <c r="P5" t="s">
        <v>33</v>
      </c>
      <c r="Q5" t="s">
        <v>34</v>
      </c>
      <c r="V5" s="32">
        <v>-29867.4</v>
      </c>
      <c r="W5" t="s">
        <v>41</v>
      </c>
      <c r="X5" t="s">
        <v>39</v>
      </c>
      <c r="Y5" t="s">
        <v>39</v>
      </c>
    </row>
    <row r="6" spans="1:25" x14ac:dyDescent="0.35">
      <c r="A6" t="s">
        <v>27</v>
      </c>
      <c r="B6" s="27">
        <v>2020</v>
      </c>
      <c r="C6" s="28">
        <v>7</v>
      </c>
      <c r="D6" t="s">
        <v>28</v>
      </c>
      <c r="E6" t="s">
        <v>40</v>
      </c>
      <c r="F6" s="29">
        <v>43833</v>
      </c>
      <c r="G6" s="30">
        <v>43833</v>
      </c>
      <c r="H6" s="31">
        <v>30</v>
      </c>
      <c r="I6" t="s">
        <v>30</v>
      </c>
      <c r="J6" t="s">
        <v>42</v>
      </c>
      <c r="K6" t="s">
        <v>43</v>
      </c>
      <c r="L6" t="s">
        <v>44</v>
      </c>
      <c r="O6" t="s">
        <v>27</v>
      </c>
      <c r="P6" t="s">
        <v>33</v>
      </c>
      <c r="Q6" t="s">
        <v>34</v>
      </c>
      <c r="R6" t="s">
        <v>45</v>
      </c>
      <c r="V6" s="32">
        <v>29867.4</v>
      </c>
      <c r="W6" t="s">
        <v>41</v>
      </c>
      <c r="X6" t="s">
        <v>46</v>
      </c>
      <c r="Y6" t="s">
        <v>39</v>
      </c>
    </row>
    <row r="7" spans="1:25" x14ac:dyDescent="0.35">
      <c r="A7" t="s">
        <v>27</v>
      </c>
      <c r="B7" s="27">
        <v>2020</v>
      </c>
      <c r="C7" s="28">
        <v>7</v>
      </c>
      <c r="D7" t="s">
        <v>28</v>
      </c>
      <c r="E7" t="s">
        <v>47</v>
      </c>
      <c r="F7" s="29">
        <v>43833</v>
      </c>
      <c r="G7" s="30">
        <v>43833</v>
      </c>
      <c r="H7" s="31">
        <v>15</v>
      </c>
      <c r="I7" t="s">
        <v>30</v>
      </c>
      <c r="K7" t="s">
        <v>31</v>
      </c>
      <c r="L7" t="s">
        <v>32</v>
      </c>
      <c r="O7" t="s">
        <v>27</v>
      </c>
      <c r="P7" t="s">
        <v>33</v>
      </c>
      <c r="Q7" t="s">
        <v>34</v>
      </c>
      <c r="V7" s="32">
        <v>-29867.4</v>
      </c>
      <c r="W7" t="s">
        <v>41</v>
      </c>
      <c r="X7" t="s">
        <v>36</v>
      </c>
      <c r="Y7" t="s">
        <v>37</v>
      </c>
    </row>
    <row r="8" spans="1:25" x14ac:dyDescent="0.35">
      <c r="A8" t="s">
        <v>27</v>
      </c>
      <c r="B8" s="27">
        <v>2020</v>
      </c>
      <c r="C8" s="28">
        <v>7</v>
      </c>
      <c r="D8" t="s">
        <v>28</v>
      </c>
      <c r="E8" t="s">
        <v>47</v>
      </c>
      <c r="F8" s="29">
        <v>43833</v>
      </c>
      <c r="G8" s="30">
        <v>43833</v>
      </c>
      <c r="H8" s="31">
        <v>30</v>
      </c>
      <c r="I8" t="s">
        <v>30</v>
      </c>
      <c r="K8" t="s">
        <v>38</v>
      </c>
      <c r="L8" t="s">
        <v>32</v>
      </c>
      <c r="O8" t="s">
        <v>27</v>
      </c>
      <c r="P8" t="s">
        <v>33</v>
      </c>
      <c r="Q8" t="s">
        <v>34</v>
      </c>
      <c r="V8" s="32">
        <v>29867.4</v>
      </c>
      <c r="W8" t="s">
        <v>41</v>
      </c>
      <c r="X8" t="s">
        <v>39</v>
      </c>
      <c r="Y8" t="s">
        <v>37</v>
      </c>
    </row>
    <row r="9" spans="1:25" x14ac:dyDescent="0.35">
      <c r="A9" t="s">
        <v>27</v>
      </c>
      <c r="B9" s="27">
        <v>2020</v>
      </c>
      <c r="C9" s="28">
        <v>7</v>
      </c>
      <c r="D9" t="s">
        <v>48</v>
      </c>
      <c r="E9" t="s">
        <v>49</v>
      </c>
      <c r="F9" s="29">
        <v>43840</v>
      </c>
      <c r="G9" s="30">
        <v>43841</v>
      </c>
      <c r="H9" s="31">
        <v>274</v>
      </c>
      <c r="I9" t="s">
        <v>30</v>
      </c>
      <c r="J9" t="s">
        <v>50</v>
      </c>
      <c r="K9" t="s">
        <v>51</v>
      </c>
      <c r="L9" t="s">
        <v>52</v>
      </c>
      <c r="N9" t="s">
        <v>53</v>
      </c>
      <c r="O9" t="s">
        <v>27</v>
      </c>
      <c r="P9" t="s">
        <v>33</v>
      </c>
      <c r="Q9" t="s">
        <v>34</v>
      </c>
      <c r="V9" s="32">
        <v>3354.92</v>
      </c>
      <c r="W9" t="s">
        <v>54</v>
      </c>
      <c r="X9" t="s">
        <v>55</v>
      </c>
      <c r="Y9" t="s">
        <v>56</v>
      </c>
    </row>
    <row r="10" spans="1:25" x14ac:dyDescent="0.35">
      <c r="A10" t="s">
        <v>27</v>
      </c>
      <c r="B10" s="27">
        <v>2020</v>
      </c>
      <c r="C10" s="28">
        <v>7</v>
      </c>
      <c r="D10" t="s">
        <v>48</v>
      </c>
      <c r="E10" t="s">
        <v>49</v>
      </c>
      <c r="F10" s="29">
        <v>43840</v>
      </c>
      <c r="G10" s="30">
        <v>43841</v>
      </c>
      <c r="H10" s="31">
        <v>275</v>
      </c>
      <c r="I10" t="s">
        <v>30</v>
      </c>
      <c r="J10" t="s">
        <v>50</v>
      </c>
      <c r="K10" t="s">
        <v>51</v>
      </c>
      <c r="L10" t="s">
        <v>52</v>
      </c>
      <c r="N10" t="s">
        <v>53</v>
      </c>
      <c r="O10" t="s">
        <v>27</v>
      </c>
      <c r="P10" t="s">
        <v>33</v>
      </c>
      <c r="Q10" t="s">
        <v>34</v>
      </c>
      <c r="V10" s="32">
        <v>3349</v>
      </c>
      <c r="W10" t="s">
        <v>54</v>
      </c>
      <c r="X10" t="s">
        <v>55</v>
      </c>
      <c r="Y10" t="s">
        <v>56</v>
      </c>
    </row>
    <row r="11" spans="1:25" x14ac:dyDescent="0.35">
      <c r="A11" t="s">
        <v>27</v>
      </c>
      <c r="B11" s="27">
        <v>2020</v>
      </c>
      <c r="C11" s="28">
        <v>7</v>
      </c>
      <c r="D11" t="s">
        <v>48</v>
      </c>
      <c r="E11" t="s">
        <v>49</v>
      </c>
      <c r="F11" s="29">
        <v>43840</v>
      </c>
      <c r="G11" s="30">
        <v>43841</v>
      </c>
      <c r="H11" s="31">
        <v>276</v>
      </c>
      <c r="I11" t="s">
        <v>30</v>
      </c>
      <c r="J11" t="s">
        <v>50</v>
      </c>
      <c r="K11" t="s">
        <v>57</v>
      </c>
      <c r="L11" t="s">
        <v>52</v>
      </c>
      <c r="N11" t="s">
        <v>53</v>
      </c>
      <c r="O11" t="s">
        <v>27</v>
      </c>
      <c r="P11" t="s">
        <v>33</v>
      </c>
      <c r="Q11" t="s">
        <v>34</v>
      </c>
      <c r="V11" s="32">
        <v>453.59</v>
      </c>
      <c r="W11" t="s">
        <v>54</v>
      </c>
      <c r="X11" t="s">
        <v>55</v>
      </c>
      <c r="Y11" t="s">
        <v>56</v>
      </c>
    </row>
    <row r="12" spans="1:25" x14ac:dyDescent="0.35">
      <c r="A12" t="s">
        <v>27</v>
      </c>
      <c r="B12" s="27">
        <v>2020</v>
      </c>
      <c r="C12" s="28">
        <v>7</v>
      </c>
      <c r="D12" t="s">
        <v>48</v>
      </c>
      <c r="E12" t="s">
        <v>49</v>
      </c>
      <c r="F12" s="29">
        <v>43840</v>
      </c>
      <c r="G12" s="30">
        <v>43841</v>
      </c>
      <c r="H12" s="31">
        <v>277</v>
      </c>
      <c r="I12" t="s">
        <v>30</v>
      </c>
      <c r="J12" t="s">
        <v>50</v>
      </c>
      <c r="K12" t="s">
        <v>57</v>
      </c>
      <c r="L12" t="s">
        <v>52</v>
      </c>
      <c r="N12" t="s">
        <v>53</v>
      </c>
      <c r="O12" t="s">
        <v>27</v>
      </c>
      <c r="P12" t="s">
        <v>33</v>
      </c>
      <c r="Q12" t="s">
        <v>34</v>
      </c>
      <c r="V12" s="32">
        <v>452.78</v>
      </c>
      <c r="W12" t="s">
        <v>54</v>
      </c>
      <c r="X12" t="s">
        <v>55</v>
      </c>
      <c r="Y12" t="s">
        <v>56</v>
      </c>
    </row>
    <row r="13" spans="1:25" x14ac:dyDescent="0.35">
      <c r="A13" t="s">
        <v>27</v>
      </c>
      <c r="B13" s="27">
        <v>2020</v>
      </c>
      <c r="C13" s="28">
        <v>7</v>
      </c>
      <c r="D13" t="s">
        <v>48</v>
      </c>
      <c r="E13" t="s">
        <v>49</v>
      </c>
      <c r="F13" s="29">
        <v>43840</v>
      </c>
      <c r="G13" s="30">
        <v>43841</v>
      </c>
      <c r="H13" s="31">
        <v>278</v>
      </c>
      <c r="I13" t="s">
        <v>30</v>
      </c>
      <c r="J13" t="s">
        <v>50</v>
      </c>
      <c r="K13" t="s">
        <v>58</v>
      </c>
      <c r="L13" t="s">
        <v>52</v>
      </c>
      <c r="N13" t="s">
        <v>53</v>
      </c>
      <c r="O13" t="s">
        <v>27</v>
      </c>
      <c r="P13" t="s">
        <v>33</v>
      </c>
      <c r="Q13" t="s">
        <v>34</v>
      </c>
      <c r="V13" s="32">
        <v>232.26</v>
      </c>
      <c r="W13" t="s">
        <v>54</v>
      </c>
      <c r="X13" t="s">
        <v>55</v>
      </c>
      <c r="Y13" t="s">
        <v>56</v>
      </c>
    </row>
    <row r="14" spans="1:25" x14ac:dyDescent="0.35">
      <c r="A14" t="s">
        <v>27</v>
      </c>
      <c r="B14" s="27">
        <v>2020</v>
      </c>
      <c r="C14" s="28">
        <v>7</v>
      </c>
      <c r="D14" t="s">
        <v>48</v>
      </c>
      <c r="E14" t="s">
        <v>49</v>
      </c>
      <c r="F14" s="29">
        <v>43840</v>
      </c>
      <c r="G14" s="30">
        <v>43841</v>
      </c>
      <c r="H14" s="31">
        <v>279</v>
      </c>
      <c r="I14" t="s">
        <v>30</v>
      </c>
      <c r="J14" t="s">
        <v>50</v>
      </c>
      <c r="K14" t="s">
        <v>58</v>
      </c>
      <c r="L14" t="s">
        <v>52</v>
      </c>
      <c r="N14" t="s">
        <v>53</v>
      </c>
      <c r="O14" t="s">
        <v>27</v>
      </c>
      <c r="P14" t="s">
        <v>33</v>
      </c>
      <c r="Q14" t="s">
        <v>34</v>
      </c>
      <c r="V14" s="32">
        <v>246.27</v>
      </c>
      <c r="W14" t="s">
        <v>54</v>
      </c>
      <c r="X14" t="s">
        <v>55</v>
      </c>
      <c r="Y14" t="s">
        <v>56</v>
      </c>
    </row>
    <row r="15" spans="1:25" x14ac:dyDescent="0.35">
      <c r="A15" t="s">
        <v>27</v>
      </c>
      <c r="B15" s="27">
        <v>2020</v>
      </c>
      <c r="C15" s="28">
        <v>7</v>
      </c>
      <c r="D15" t="s">
        <v>48</v>
      </c>
      <c r="E15" t="s">
        <v>49</v>
      </c>
      <c r="F15" s="29">
        <v>43840</v>
      </c>
      <c r="G15" s="30">
        <v>43841</v>
      </c>
      <c r="H15" s="31">
        <v>280</v>
      </c>
      <c r="I15" t="s">
        <v>30</v>
      </c>
      <c r="J15" t="s">
        <v>50</v>
      </c>
      <c r="K15" t="s">
        <v>59</v>
      </c>
      <c r="L15" t="s">
        <v>52</v>
      </c>
      <c r="N15" t="s">
        <v>53</v>
      </c>
      <c r="O15" t="s">
        <v>27</v>
      </c>
      <c r="P15" t="s">
        <v>33</v>
      </c>
      <c r="Q15" t="s">
        <v>34</v>
      </c>
      <c r="V15" s="32">
        <v>43.95</v>
      </c>
      <c r="W15" t="s">
        <v>54</v>
      </c>
      <c r="X15" t="s">
        <v>55</v>
      </c>
      <c r="Y15" t="s">
        <v>56</v>
      </c>
    </row>
    <row r="16" spans="1:25" x14ac:dyDescent="0.35">
      <c r="A16" t="s">
        <v>27</v>
      </c>
      <c r="B16" s="27">
        <v>2020</v>
      </c>
      <c r="C16" s="28">
        <v>7</v>
      </c>
      <c r="D16" t="s">
        <v>48</v>
      </c>
      <c r="E16" t="s">
        <v>49</v>
      </c>
      <c r="F16" s="29">
        <v>43840</v>
      </c>
      <c r="G16" s="30">
        <v>43841</v>
      </c>
      <c r="H16" s="31">
        <v>281</v>
      </c>
      <c r="I16" t="s">
        <v>30</v>
      </c>
      <c r="J16" t="s">
        <v>50</v>
      </c>
      <c r="K16" t="s">
        <v>59</v>
      </c>
      <c r="L16" t="s">
        <v>52</v>
      </c>
      <c r="N16" t="s">
        <v>53</v>
      </c>
      <c r="O16" t="s">
        <v>27</v>
      </c>
      <c r="P16" t="s">
        <v>33</v>
      </c>
      <c r="Q16" t="s">
        <v>34</v>
      </c>
      <c r="V16" s="32">
        <v>43.87</v>
      </c>
      <c r="W16" t="s">
        <v>54</v>
      </c>
      <c r="X16" t="s">
        <v>55</v>
      </c>
      <c r="Y16" t="s">
        <v>56</v>
      </c>
    </row>
    <row r="17" spans="1:25" x14ac:dyDescent="0.35">
      <c r="A17" t="s">
        <v>27</v>
      </c>
      <c r="B17" s="27">
        <v>2020</v>
      </c>
      <c r="C17" s="28">
        <v>7</v>
      </c>
      <c r="D17" t="s">
        <v>48</v>
      </c>
      <c r="E17" t="s">
        <v>49</v>
      </c>
      <c r="F17" s="29">
        <v>43840</v>
      </c>
      <c r="G17" s="30">
        <v>43841</v>
      </c>
      <c r="H17" s="31">
        <v>282</v>
      </c>
      <c r="I17" t="s">
        <v>30</v>
      </c>
      <c r="J17" t="s">
        <v>50</v>
      </c>
      <c r="K17" t="s">
        <v>60</v>
      </c>
      <c r="L17" t="s">
        <v>52</v>
      </c>
      <c r="N17" t="s">
        <v>53</v>
      </c>
      <c r="O17" t="s">
        <v>27</v>
      </c>
      <c r="P17" t="s">
        <v>33</v>
      </c>
      <c r="Q17" t="s">
        <v>34</v>
      </c>
      <c r="V17" s="32">
        <v>901</v>
      </c>
      <c r="W17" t="s">
        <v>54</v>
      </c>
      <c r="X17" t="s">
        <v>55</v>
      </c>
      <c r="Y17" t="s">
        <v>56</v>
      </c>
    </row>
    <row r="18" spans="1:25" x14ac:dyDescent="0.35">
      <c r="A18" t="s">
        <v>27</v>
      </c>
      <c r="B18" s="27">
        <v>2020</v>
      </c>
      <c r="C18" s="28">
        <v>7</v>
      </c>
      <c r="D18" t="s">
        <v>48</v>
      </c>
      <c r="E18" t="s">
        <v>49</v>
      </c>
      <c r="F18" s="29">
        <v>43840</v>
      </c>
      <c r="G18" s="30">
        <v>43841</v>
      </c>
      <c r="H18" s="31">
        <v>283</v>
      </c>
      <c r="I18" t="s">
        <v>30</v>
      </c>
      <c r="J18" t="s">
        <v>50</v>
      </c>
      <c r="K18" t="s">
        <v>60</v>
      </c>
      <c r="L18" t="s">
        <v>52</v>
      </c>
      <c r="N18" t="s">
        <v>53</v>
      </c>
      <c r="O18" t="s">
        <v>27</v>
      </c>
      <c r="P18" t="s">
        <v>33</v>
      </c>
      <c r="Q18" t="s">
        <v>34</v>
      </c>
      <c r="V18" s="32">
        <v>614.5</v>
      </c>
      <c r="W18" t="s">
        <v>54</v>
      </c>
      <c r="X18" t="s">
        <v>55</v>
      </c>
      <c r="Y18" t="s">
        <v>56</v>
      </c>
    </row>
    <row r="19" spans="1:25" x14ac:dyDescent="0.35">
      <c r="A19" t="s">
        <v>27</v>
      </c>
      <c r="B19" s="27">
        <v>2020</v>
      </c>
      <c r="C19" s="28">
        <v>7</v>
      </c>
      <c r="D19" t="s">
        <v>48</v>
      </c>
      <c r="E19" t="s">
        <v>49</v>
      </c>
      <c r="F19" s="29">
        <v>43840</v>
      </c>
      <c r="G19" s="30">
        <v>43841</v>
      </c>
      <c r="H19" s="31">
        <v>284</v>
      </c>
      <c r="I19" t="s">
        <v>30</v>
      </c>
      <c r="J19" t="s">
        <v>50</v>
      </c>
      <c r="K19" t="s">
        <v>61</v>
      </c>
      <c r="L19" t="s">
        <v>52</v>
      </c>
      <c r="N19" t="s">
        <v>53</v>
      </c>
      <c r="O19" t="s">
        <v>27</v>
      </c>
      <c r="P19" t="s">
        <v>33</v>
      </c>
      <c r="Q19" t="s">
        <v>34</v>
      </c>
      <c r="V19" s="32">
        <v>39.25</v>
      </c>
      <c r="W19" t="s">
        <v>54</v>
      </c>
      <c r="X19" t="s">
        <v>55</v>
      </c>
      <c r="Y19" t="s">
        <v>56</v>
      </c>
    </row>
    <row r="20" spans="1:25" x14ac:dyDescent="0.35">
      <c r="A20" t="s">
        <v>27</v>
      </c>
      <c r="B20" s="27">
        <v>2020</v>
      </c>
      <c r="C20" s="28">
        <v>7</v>
      </c>
      <c r="D20" t="s">
        <v>48</v>
      </c>
      <c r="E20" t="s">
        <v>49</v>
      </c>
      <c r="F20" s="29">
        <v>43840</v>
      </c>
      <c r="G20" s="30">
        <v>43841</v>
      </c>
      <c r="H20" s="31">
        <v>285</v>
      </c>
      <c r="I20" t="s">
        <v>30</v>
      </c>
      <c r="J20" t="s">
        <v>50</v>
      </c>
      <c r="K20" t="s">
        <v>61</v>
      </c>
      <c r="L20" t="s">
        <v>52</v>
      </c>
      <c r="N20" t="s">
        <v>53</v>
      </c>
      <c r="O20" t="s">
        <v>27</v>
      </c>
      <c r="P20" t="s">
        <v>33</v>
      </c>
      <c r="Q20" t="s">
        <v>34</v>
      </c>
      <c r="V20" s="32">
        <v>39.18</v>
      </c>
      <c r="W20" t="s">
        <v>54</v>
      </c>
      <c r="X20" t="s">
        <v>55</v>
      </c>
      <c r="Y20" t="s">
        <v>56</v>
      </c>
    </row>
    <row r="21" spans="1:25" x14ac:dyDescent="0.35">
      <c r="A21" t="s">
        <v>27</v>
      </c>
      <c r="B21" s="27">
        <v>2020</v>
      </c>
      <c r="C21" s="28">
        <v>7</v>
      </c>
      <c r="D21" t="s">
        <v>48</v>
      </c>
      <c r="E21" t="s">
        <v>49</v>
      </c>
      <c r="F21" s="29">
        <v>43840</v>
      </c>
      <c r="G21" s="30">
        <v>43841</v>
      </c>
      <c r="H21" s="31">
        <v>286</v>
      </c>
      <c r="I21" t="s">
        <v>30</v>
      </c>
      <c r="J21" t="s">
        <v>50</v>
      </c>
      <c r="K21" t="s">
        <v>62</v>
      </c>
      <c r="L21" t="s">
        <v>52</v>
      </c>
      <c r="N21" t="s">
        <v>53</v>
      </c>
      <c r="O21" t="s">
        <v>27</v>
      </c>
      <c r="P21" t="s">
        <v>33</v>
      </c>
      <c r="Q21" t="s">
        <v>34</v>
      </c>
      <c r="V21" s="32">
        <v>20.8</v>
      </c>
      <c r="W21" t="s">
        <v>54</v>
      </c>
      <c r="X21" t="s">
        <v>55</v>
      </c>
      <c r="Y21" t="s">
        <v>56</v>
      </c>
    </row>
    <row r="22" spans="1:25" x14ac:dyDescent="0.35">
      <c r="A22" t="s">
        <v>27</v>
      </c>
      <c r="B22" s="27">
        <v>2020</v>
      </c>
      <c r="C22" s="28">
        <v>7</v>
      </c>
      <c r="D22" t="s">
        <v>48</v>
      </c>
      <c r="E22" t="s">
        <v>49</v>
      </c>
      <c r="F22" s="29">
        <v>43840</v>
      </c>
      <c r="G22" s="30">
        <v>43841</v>
      </c>
      <c r="H22" s="31">
        <v>287</v>
      </c>
      <c r="I22" t="s">
        <v>30</v>
      </c>
      <c r="J22" t="s">
        <v>50</v>
      </c>
      <c r="K22" t="s">
        <v>62</v>
      </c>
      <c r="L22" t="s">
        <v>52</v>
      </c>
      <c r="N22" t="s">
        <v>53</v>
      </c>
      <c r="O22" t="s">
        <v>27</v>
      </c>
      <c r="P22" t="s">
        <v>33</v>
      </c>
      <c r="Q22" t="s">
        <v>34</v>
      </c>
      <c r="V22" s="32">
        <v>20.76</v>
      </c>
      <c r="W22" t="s">
        <v>54</v>
      </c>
      <c r="X22" t="s">
        <v>55</v>
      </c>
      <c r="Y22" t="s">
        <v>56</v>
      </c>
    </row>
    <row r="23" spans="1:25" x14ac:dyDescent="0.35">
      <c r="A23" t="s">
        <v>27</v>
      </c>
      <c r="B23" s="27">
        <v>2020</v>
      </c>
      <c r="C23" s="28">
        <v>7</v>
      </c>
      <c r="D23" t="s">
        <v>48</v>
      </c>
      <c r="E23" t="s">
        <v>49</v>
      </c>
      <c r="F23" s="29">
        <v>43840</v>
      </c>
      <c r="G23" s="30">
        <v>43841</v>
      </c>
      <c r="H23" s="31">
        <v>288</v>
      </c>
      <c r="I23" t="s">
        <v>30</v>
      </c>
      <c r="J23" t="s">
        <v>50</v>
      </c>
      <c r="K23" t="s">
        <v>63</v>
      </c>
      <c r="L23" t="s">
        <v>52</v>
      </c>
      <c r="N23" t="s">
        <v>53</v>
      </c>
      <c r="O23" t="s">
        <v>27</v>
      </c>
      <c r="P23" t="s">
        <v>33</v>
      </c>
      <c r="Q23" t="s">
        <v>34</v>
      </c>
      <c r="V23" s="32">
        <v>20</v>
      </c>
      <c r="W23" t="s">
        <v>54</v>
      </c>
      <c r="X23" t="s">
        <v>55</v>
      </c>
      <c r="Y23" t="s">
        <v>56</v>
      </c>
    </row>
    <row r="24" spans="1:25" x14ac:dyDescent="0.35">
      <c r="A24" t="s">
        <v>27</v>
      </c>
      <c r="B24" s="27">
        <v>2020</v>
      </c>
      <c r="C24" s="28">
        <v>7</v>
      </c>
      <c r="D24" t="s">
        <v>48</v>
      </c>
      <c r="E24" t="s">
        <v>49</v>
      </c>
      <c r="F24" s="29">
        <v>43840</v>
      </c>
      <c r="G24" s="30">
        <v>43841</v>
      </c>
      <c r="H24" s="31">
        <v>289</v>
      </c>
      <c r="I24" t="s">
        <v>30</v>
      </c>
      <c r="J24" t="s">
        <v>50</v>
      </c>
      <c r="K24" t="s">
        <v>63</v>
      </c>
      <c r="L24" t="s">
        <v>52</v>
      </c>
      <c r="N24" t="s">
        <v>53</v>
      </c>
      <c r="O24" t="s">
        <v>27</v>
      </c>
      <c r="P24" t="s">
        <v>33</v>
      </c>
      <c r="Q24" t="s">
        <v>34</v>
      </c>
      <c r="V24" s="32">
        <v>10</v>
      </c>
      <c r="W24" t="s">
        <v>54</v>
      </c>
      <c r="X24" t="s">
        <v>55</v>
      </c>
      <c r="Y24" t="s">
        <v>56</v>
      </c>
    </row>
    <row r="25" spans="1:25" x14ac:dyDescent="0.35">
      <c r="A25" t="s">
        <v>27</v>
      </c>
      <c r="B25" s="27">
        <v>2020</v>
      </c>
      <c r="C25" s="28">
        <v>7</v>
      </c>
      <c r="D25" t="s">
        <v>48</v>
      </c>
      <c r="E25" t="s">
        <v>49</v>
      </c>
      <c r="F25" s="29">
        <v>43840</v>
      </c>
      <c r="G25" s="30">
        <v>43841</v>
      </c>
      <c r="H25" s="31">
        <v>355</v>
      </c>
      <c r="I25" t="s">
        <v>30</v>
      </c>
      <c r="K25" t="s">
        <v>31</v>
      </c>
      <c r="L25" t="s">
        <v>32</v>
      </c>
      <c r="P25" t="s">
        <v>33</v>
      </c>
      <c r="V25" s="32">
        <v>-9842.1299999999992</v>
      </c>
      <c r="X25" t="s">
        <v>36</v>
      </c>
      <c r="Y25" t="s">
        <v>56</v>
      </c>
    </row>
    <row r="26" spans="1:25" x14ac:dyDescent="0.35">
      <c r="A26" t="s">
        <v>27</v>
      </c>
      <c r="B26" s="27">
        <v>2020</v>
      </c>
      <c r="C26" s="28">
        <v>7</v>
      </c>
      <c r="D26" t="s">
        <v>64</v>
      </c>
      <c r="E26" t="s">
        <v>65</v>
      </c>
      <c r="F26" s="29">
        <v>43846</v>
      </c>
      <c r="G26" s="30">
        <v>43846</v>
      </c>
      <c r="H26" s="31">
        <v>1</v>
      </c>
      <c r="I26" t="s">
        <v>30</v>
      </c>
      <c r="J26" t="s">
        <v>50</v>
      </c>
      <c r="K26" t="s">
        <v>66</v>
      </c>
      <c r="L26" t="s">
        <v>67</v>
      </c>
      <c r="O26" t="s">
        <v>27</v>
      </c>
      <c r="P26" t="s">
        <v>33</v>
      </c>
      <c r="Q26" t="s">
        <v>34</v>
      </c>
      <c r="V26" s="32">
        <v>2601.4499999999998</v>
      </c>
      <c r="X26" t="s">
        <v>68</v>
      </c>
      <c r="Y26" t="s">
        <v>69</v>
      </c>
    </row>
    <row r="27" spans="1:25" x14ac:dyDescent="0.35">
      <c r="A27" t="s">
        <v>27</v>
      </c>
      <c r="B27" s="27">
        <v>2020</v>
      </c>
      <c r="C27" s="28">
        <v>7</v>
      </c>
      <c r="D27" t="s">
        <v>64</v>
      </c>
      <c r="E27" t="s">
        <v>65</v>
      </c>
      <c r="F27" s="29">
        <v>43846</v>
      </c>
      <c r="G27" s="30">
        <v>43846</v>
      </c>
      <c r="H27" s="31">
        <v>2</v>
      </c>
      <c r="I27" t="s">
        <v>30</v>
      </c>
      <c r="J27" t="s">
        <v>50</v>
      </c>
      <c r="K27" t="s">
        <v>70</v>
      </c>
      <c r="L27" t="s">
        <v>67</v>
      </c>
      <c r="O27" t="s">
        <v>27</v>
      </c>
      <c r="P27" t="s">
        <v>33</v>
      </c>
      <c r="Q27" t="s">
        <v>34</v>
      </c>
      <c r="V27" s="32">
        <v>478.28</v>
      </c>
      <c r="X27" t="s">
        <v>68</v>
      </c>
      <c r="Y27" t="s">
        <v>69</v>
      </c>
    </row>
    <row r="28" spans="1:25" x14ac:dyDescent="0.35">
      <c r="A28" t="s">
        <v>27</v>
      </c>
      <c r="B28" s="27">
        <v>2020</v>
      </c>
      <c r="C28" s="28">
        <v>7</v>
      </c>
      <c r="D28" t="s">
        <v>64</v>
      </c>
      <c r="E28" t="s">
        <v>65</v>
      </c>
      <c r="F28" s="29">
        <v>43846</v>
      </c>
      <c r="G28" s="30">
        <v>43846</v>
      </c>
      <c r="H28" s="31">
        <v>3</v>
      </c>
      <c r="I28" t="s">
        <v>71</v>
      </c>
      <c r="K28" t="s">
        <v>72</v>
      </c>
      <c r="L28" t="s">
        <v>67</v>
      </c>
      <c r="O28" t="s">
        <v>27</v>
      </c>
      <c r="P28" t="s">
        <v>33</v>
      </c>
      <c r="Q28" t="s">
        <v>34</v>
      </c>
      <c r="V28" s="32">
        <v>-2601.4499999999998</v>
      </c>
      <c r="X28" t="s">
        <v>68</v>
      </c>
      <c r="Y28" t="s">
        <v>69</v>
      </c>
    </row>
    <row r="29" spans="1:25" x14ac:dyDescent="0.35">
      <c r="A29" t="s">
        <v>27</v>
      </c>
      <c r="B29" s="27">
        <v>2020</v>
      </c>
      <c r="C29" s="28">
        <v>7</v>
      </c>
      <c r="D29" t="s">
        <v>64</v>
      </c>
      <c r="E29" t="s">
        <v>65</v>
      </c>
      <c r="F29" s="29">
        <v>43846</v>
      </c>
      <c r="G29" s="30">
        <v>43846</v>
      </c>
      <c r="H29" s="31">
        <v>4</v>
      </c>
      <c r="I29" t="s">
        <v>73</v>
      </c>
      <c r="K29" t="s">
        <v>74</v>
      </c>
      <c r="L29" t="s">
        <v>67</v>
      </c>
      <c r="O29" t="s">
        <v>27</v>
      </c>
      <c r="P29" t="s">
        <v>33</v>
      </c>
      <c r="Q29" t="s">
        <v>34</v>
      </c>
      <c r="V29" s="32">
        <v>-478.28</v>
      </c>
      <c r="X29" t="s">
        <v>68</v>
      </c>
      <c r="Y29" t="s">
        <v>69</v>
      </c>
    </row>
    <row r="30" spans="1:25" x14ac:dyDescent="0.35">
      <c r="A30" t="s">
        <v>27</v>
      </c>
      <c r="B30" s="27">
        <v>2020</v>
      </c>
      <c r="C30" s="28">
        <v>7</v>
      </c>
      <c r="D30" t="s">
        <v>64</v>
      </c>
      <c r="E30" t="s">
        <v>65</v>
      </c>
      <c r="F30" s="29">
        <v>43846</v>
      </c>
      <c r="G30" s="30">
        <v>43846</v>
      </c>
      <c r="H30" s="31">
        <v>25</v>
      </c>
      <c r="I30" t="s">
        <v>30</v>
      </c>
      <c r="K30" t="s">
        <v>31</v>
      </c>
      <c r="L30" t="s">
        <v>32</v>
      </c>
      <c r="P30" t="s">
        <v>33</v>
      </c>
      <c r="V30" s="32">
        <v>-2601.4499999999998</v>
      </c>
      <c r="X30" t="s">
        <v>36</v>
      </c>
      <c r="Y30" t="s">
        <v>69</v>
      </c>
    </row>
    <row r="31" spans="1:25" x14ac:dyDescent="0.35">
      <c r="A31" t="s">
        <v>27</v>
      </c>
      <c r="B31" s="27">
        <v>2020</v>
      </c>
      <c r="C31" s="28">
        <v>7</v>
      </c>
      <c r="D31" t="s">
        <v>64</v>
      </c>
      <c r="E31" t="s">
        <v>65</v>
      </c>
      <c r="F31" s="29">
        <v>43846</v>
      </c>
      <c r="G31" s="30">
        <v>43846</v>
      </c>
      <c r="H31" s="31">
        <v>26</v>
      </c>
      <c r="I31" t="s">
        <v>71</v>
      </c>
      <c r="K31" t="s">
        <v>31</v>
      </c>
      <c r="L31" t="s">
        <v>32</v>
      </c>
      <c r="P31" t="s">
        <v>33</v>
      </c>
      <c r="V31" s="32">
        <v>2601.4499999999998</v>
      </c>
      <c r="X31" t="s">
        <v>36</v>
      </c>
      <c r="Y31" t="s">
        <v>69</v>
      </c>
    </row>
    <row r="32" spans="1:25" x14ac:dyDescent="0.35">
      <c r="A32" t="s">
        <v>27</v>
      </c>
      <c r="B32" s="27">
        <v>2020</v>
      </c>
      <c r="C32" s="28">
        <v>7</v>
      </c>
      <c r="D32" t="s">
        <v>64</v>
      </c>
      <c r="E32" t="s">
        <v>65</v>
      </c>
      <c r="F32" s="29">
        <v>43846</v>
      </c>
      <c r="G32" s="30">
        <v>43846</v>
      </c>
      <c r="H32" s="31">
        <v>27</v>
      </c>
      <c r="I32" t="s">
        <v>30</v>
      </c>
      <c r="K32" t="s">
        <v>31</v>
      </c>
      <c r="L32" t="s">
        <v>32</v>
      </c>
      <c r="P32" t="s">
        <v>33</v>
      </c>
      <c r="V32" s="32">
        <v>-478.28</v>
      </c>
      <c r="X32" t="s">
        <v>36</v>
      </c>
      <c r="Y32" t="s">
        <v>69</v>
      </c>
    </row>
    <row r="33" spans="1:25" x14ac:dyDescent="0.35">
      <c r="A33" t="s">
        <v>27</v>
      </c>
      <c r="B33" s="27">
        <v>2020</v>
      </c>
      <c r="C33" s="28">
        <v>7</v>
      </c>
      <c r="D33" t="s">
        <v>64</v>
      </c>
      <c r="E33" t="s">
        <v>65</v>
      </c>
      <c r="F33" s="29">
        <v>43846</v>
      </c>
      <c r="G33" s="30">
        <v>43846</v>
      </c>
      <c r="H33" s="31">
        <v>28</v>
      </c>
      <c r="I33" t="s">
        <v>73</v>
      </c>
      <c r="K33" t="s">
        <v>31</v>
      </c>
      <c r="L33" t="s">
        <v>32</v>
      </c>
      <c r="P33" t="s">
        <v>33</v>
      </c>
      <c r="V33" s="32">
        <v>478.28</v>
      </c>
      <c r="X33" t="s">
        <v>36</v>
      </c>
      <c r="Y33" t="s">
        <v>69</v>
      </c>
    </row>
    <row r="34" spans="1:25" x14ac:dyDescent="0.35">
      <c r="A34" t="s">
        <v>27</v>
      </c>
      <c r="B34" s="27">
        <v>2020</v>
      </c>
      <c r="C34" s="28">
        <v>7</v>
      </c>
      <c r="D34" t="s">
        <v>64</v>
      </c>
      <c r="E34" t="s">
        <v>65</v>
      </c>
      <c r="F34" s="29">
        <v>43846</v>
      </c>
      <c r="G34" s="30">
        <v>43846</v>
      </c>
      <c r="H34" s="31">
        <v>29</v>
      </c>
      <c r="I34" t="s">
        <v>30</v>
      </c>
      <c r="K34" t="s">
        <v>31</v>
      </c>
      <c r="L34" t="s">
        <v>32</v>
      </c>
      <c r="P34" t="s">
        <v>33</v>
      </c>
      <c r="V34" s="32">
        <v>1595.03</v>
      </c>
      <c r="X34" t="s">
        <v>36</v>
      </c>
      <c r="Y34" t="s">
        <v>69</v>
      </c>
    </row>
    <row r="35" spans="1:25" x14ac:dyDescent="0.35">
      <c r="A35" t="s">
        <v>27</v>
      </c>
      <c r="B35" s="27">
        <v>2020</v>
      </c>
      <c r="C35" s="28">
        <v>7</v>
      </c>
      <c r="D35" t="s">
        <v>64</v>
      </c>
      <c r="E35" t="s">
        <v>65</v>
      </c>
      <c r="F35" s="29">
        <v>43846</v>
      </c>
      <c r="G35" s="30">
        <v>43846</v>
      </c>
      <c r="H35" s="31">
        <v>31</v>
      </c>
      <c r="I35" t="s">
        <v>30</v>
      </c>
      <c r="K35" t="s">
        <v>31</v>
      </c>
      <c r="L35" t="s">
        <v>32</v>
      </c>
      <c r="P35" t="s">
        <v>33</v>
      </c>
      <c r="V35" s="32">
        <v>-1347.33</v>
      </c>
      <c r="X35" t="s">
        <v>36</v>
      </c>
      <c r="Y35" t="s">
        <v>69</v>
      </c>
    </row>
    <row r="36" spans="1:25" x14ac:dyDescent="0.35">
      <c r="A36" t="s">
        <v>27</v>
      </c>
      <c r="B36" s="27">
        <v>2020</v>
      </c>
      <c r="C36" s="28">
        <v>7</v>
      </c>
      <c r="D36" t="s">
        <v>64</v>
      </c>
      <c r="E36" t="s">
        <v>65</v>
      </c>
      <c r="F36" s="29">
        <v>43846</v>
      </c>
      <c r="G36" s="30">
        <v>43846</v>
      </c>
      <c r="H36" s="31">
        <v>33</v>
      </c>
      <c r="I36" t="s">
        <v>30</v>
      </c>
      <c r="K36" t="s">
        <v>31</v>
      </c>
      <c r="L36" t="s">
        <v>32</v>
      </c>
      <c r="P36" t="s">
        <v>33</v>
      </c>
      <c r="V36" s="32">
        <v>-247.7</v>
      </c>
      <c r="X36" t="s">
        <v>36</v>
      </c>
      <c r="Y36" t="s">
        <v>69</v>
      </c>
    </row>
    <row r="37" spans="1:25" x14ac:dyDescent="0.35">
      <c r="A37" t="s">
        <v>27</v>
      </c>
      <c r="B37" s="27">
        <v>2020</v>
      </c>
      <c r="C37" s="28">
        <v>7</v>
      </c>
      <c r="D37" t="s">
        <v>64</v>
      </c>
      <c r="E37" t="s">
        <v>65</v>
      </c>
      <c r="F37" s="29">
        <v>43846</v>
      </c>
      <c r="G37" s="30">
        <v>43846</v>
      </c>
      <c r="H37" s="31">
        <v>35</v>
      </c>
      <c r="I37" t="s">
        <v>30</v>
      </c>
      <c r="K37" t="s">
        <v>31</v>
      </c>
      <c r="L37" t="s">
        <v>32</v>
      </c>
      <c r="P37" t="s">
        <v>33</v>
      </c>
      <c r="V37" s="32">
        <v>156.5</v>
      </c>
      <c r="X37" t="s">
        <v>36</v>
      </c>
      <c r="Y37" t="s">
        <v>69</v>
      </c>
    </row>
    <row r="38" spans="1:25" x14ac:dyDescent="0.35">
      <c r="A38" t="s">
        <v>27</v>
      </c>
      <c r="B38" s="27">
        <v>2020</v>
      </c>
      <c r="C38" s="28">
        <v>7</v>
      </c>
      <c r="D38" t="s">
        <v>64</v>
      </c>
      <c r="E38" t="s">
        <v>65</v>
      </c>
      <c r="F38" s="29">
        <v>43846</v>
      </c>
      <c r="G38" s="30">
        <v>43846</v>
      </c>
      <c r="H38" s="31">
        <v>37</v>
      </c>
      <c r="I38" t="s">
        <v>30</v>
      </c>
      <c r="K38" t="s">
        <v>31</v>
      </c>
      <c r="L38" t="s">
        <v>32</v>
      </c>
      <c r="P38" t="s">
        <v>33</v>
      </c>
      <c r="V38" s="32">
        <v>-132.19999999999999</v>
      </c>
      <c r="X38" t="s">
        <v>36</v>
      </c>
      <c r="Y38" t="s">
        <v>69</v>
      </c>
    </row>
    <row r="39" spans="1:25" x14ac:dyDescent="0.35">
      <c r="A39" t="s">
        <v>27</v>
      </c>
      <c r="B39" s="27">
        <v>2020</v>
      </c>
      <c r="C39" s="28">
        <v>7</v>
      </c>
      <c r="D39" t="s">
        <v>64</v>
      </c>
      <c r="E39" t="s">
        <v>65</v>
      </c>
      <c r="F39" s="29">
        <v>43846</v>
      </c>
      <c r="G39" s="30">
        <v>43846</v>
      </c>
      <c r="H39" s="31">
        <v>39</v>
      </c>
      <c r="I39" t="s">
        <v>30</v>
      </c>
      <c r="K39" t="s">
        <v>31</v>
      </c>
      <c r="L39" t="s">
        <v>32</v>
      </c>
      <c r="P39" t="s">
        <v>33</v>
      </c>
      <c r="V39" s="32">
        <v>-24.3</v>
      </c>
      <c r="X39" t="s">
        <v>36</v>
      </c>
      <c r="Y39" t="s">
        <v>69</v>
      </c>
    </row>
    <row r="40" spans="1:25" x14ac:dyDescent="0.35">
      <c r="A40" t="s">
        <v>27</v>
      </c>
      <c r="B40" s="27">
        <v>2020</v>
      </c>
      <c r="C40" s="28">
        <v>7</v>
      </c>
      <c r="D40" t="s">
        <v>64</v>
      </c>
      <c r="E40" t="s">
        <v>65</v>
      </c>
      <c r="F40" s="29">
        <v>43846</v>
      </c>
      <c r="G40" s="30">
        <v>43846</v>
      </c>
      <c r="H40" s="31">
        <v>41</v>
      </c>
      <c r="I40" t="s">
        <v>30</v>
      </c>
      <c r="K40" t="s">
        <v>31</v>
      </c>
      <c r="L40" t="s">
        <v>32</v>
      </c>
      <c r="P40" t="s">
        <v>33</v>
      </c>
      <c r="V40" s="32">
        <v>1370.08</v>
      </c>
      <c r="X40" t="s">
        <v>36</v>
      </c>
      <c r="Y40" t="s">
        <v>69</v>
      </c>
    </row>
    <row r="41" spans="1:25" x14ac:dyDescent="0.35">
      <c r="A41" t="s">
        <v>27</v>
      </c>
      <c r="B41" s="27">
        <v>2020</v>
      </c>
      <c r="C41" s="28">
        <v>7</v>
      </c>
      <c r="D41" t="s">
        <v>64</v>
      </c>
      <c r="E41" t="s">
        <v>65</v>
      </c>
      <c r="F41" s="29">
        <v>43846</v>
      </c>
      <c r="G41" s="30">
        <v>43846</v>
      </c>
      <c r="H41" s="31">
        <v>43</v>
      </c>
      <c r="I41" t="s">
        <v>30</v>
      </c>
      <c r="K41" t="s">
        <v>31</v>
      </c>
      <c r="L41" t="s">
        <v>32</v>
      </c>
      <c r="P41" t="s">
        <v>33</v>
      </c>
      <c r="V41" s="32">
        <v>-1157.31</v>
      </c>
      <c r="X41" t="s">
        <v>36</v>
      </c>
      <c r="Y41" t="s">
        <v>69</v>
      </c>
    </row>
    <row r="42" spans="1:25" x14ac:dyDescent="0.35">
      <c r="A42" t="s">
        <v>27</v>
      </c>
      <c r="B42" s="27">
        <v>2020</v>
      </c>
      <c r="C42" s="28">
        <v>7</v>
      </c>
      <c r="D42" t="s">
        <v>64</v>
      </c>
      <c r="E42" t="s">
        <v>65</v>
      </c>
      <c r="F42" s="29">
        <v>43846</v>
      </c>
      <c r="G42" s="30">
        <v>43846</v>
      </c>
      <c r="H42" s="31">
        <v>45</v>
      </c>
      <c r="I42" t="s">
        <v>30</v>
      </c>
      <c r="K42" t="s">
        <v>31</v>
      </c>
      <c r="L42" t="s">
        <v>32</v>
      </c>
      <c r="P42" t="s">
        <v>33</v>
      </c>
      <c r="V42" s="32">
        <v>-212.77</v>
      </c>
      <c r="X42" t="s">
        <v>36</v>
      </c>
      <c r="Y42" t="s">
        <v>69</v>
      </c>
    </row>
    <row r="43" spans="1:25" x14ac:dyDescent="0.35">
      <c r="A43" t="s">
        <v>27</v>
      </c>
      <c r="B43" s="27">
        <v>2020</v>
      </c>
      <c r="C43" s="28">
        <v>7</v>
      </c>
      <c r="D43" t="s">
        <v>64</v>
      </c>
      <c r="E43" t="s">
        <v>65</v>
      </c>
      <c r="F43" s="29">
        <v>43846</v>
      </c>
      <c r="G43" s="30">
        <v>43846</v>
      </c>
      <c r="H43" s="31">
        <v>47</v>
      </c>
      <c r="I43" t="s">
        <v>30</v>
      </c>
      <c r="K43" t="s">
        <v>31</v>
      </c>
      <c r="L43" t="s">
        <v>32</v>
      </c>
      <c r="P43" t="s">
        <v>33</v>
      </c>
      <c r="V43" s="32">
        <v>1407.39</v>
      </c>
      <c r="X43" t="s">
        <v>36</v>
      </c>
      <c r="Y43" t="s">
        <v>69</v>
      </c>
    </row>
    <row r="44" spans="1:25" x14ac:dyDescent="0.35">
      <c r="A44" t="s">
        <v>27</v>
      </c>
      <c r="B44" s="27">
        <v>2020</v>
      </c>
      <c r="C44" s="28">
        <v>7</v>
      </c>
      <c r="D44" t="s">
        <v>64</v>
      </c>
      <c r="E44" t="s">
        <v>65</v>
      </c>
      <c r="F44" s="29">
        <v>43846</v>
      </c>
      <c r="G44" s="30">
        <v>43846</v>
      </c>
      <c r="H44" s="31">
        <v>49</v>
      </c>
      <c r="I44" t="s">
        <v>30</v>
      </c>
      <c r="K44" t="s">
        <v>31</v>
      </c>
      <c r="L44" t="s">
        <v>32</v>
      </c>
      <c r="P44" t="s">
        <v>33</v>
      </c>
      <c r="V44" s="32">
        <v>-1188.82</v>
      </c>
      <c r="X44" t="s">
        <v>36</v>
      </c>
      <c r="Y44" t="s">
        <v>69</v>
      </c>
    </row>
    <row r="45" spans="1:25" x14ac:dyDescent="0.35">
      <c r="A45" t="s">
        <v>27</v>
      </c>
      <c r="B45" s="27">
        <v>2020</v>
      </c>
      <c r="C45" s="28">
        <v>7</v>
      </c>
      <c r="D45" t="s">
        <v>64</v>
      </c>
      <c r="E45" t="s">
        <v>65</v>
      </c>
      <c r="F45" s="29">
        <v>43846</v>
      </c>
      <c r="G45" s="30">
        <v>43846</v>
      </c>
      <c r="H45" s="31">
        <v>51</v>
      </c>
      <c r="I45" t="s">
        <v>30</v>
      </c>
      <c r="K45" t="s">
        <v>31</v>
      </c>
      <c r="L45" t="s">
        <v>32</v>
      </c>
      <c r="P45" t="s">
        <v>33</v>
      </c>
      <c r="V45" s="32">
        <v>-218.57</v>
      </c>
      <c r="X45" t="s">
        <v>36</v>
      </c>
      <c r="Y45" t="s">
        <v>69</v>
      </c>
    </row>
    <row r="46" spans="1:25" x14ac:dyDescent="0.35">
      <c r="A46" t="s">
        <v>27</v>
      </c>
      <c r="B46" s="27">
        <v>2020</v>
      </c>
      <c r="C46" s="28">
        <v>7</v>
      </c>
      <c r="D46" t="s">
        <v>64</v>
      </c>
      <c r="E46" t="s">
        <v>65</v>
      </c>
      <c r="F46" s="29">
        <v>43846</v>
      </c>
      <c r="G46" s="30">
        <v>43846</v>
      </c>
      <c r="H46" s="31">
        <v>53</v>
      </c>
      <c r="I46" t="s">
        <v>30</v>
      </c>
      <c r="K46" t="s">
        <v>31</v>
      </c>
      <c r="L46" t="s">
        <v>32</v>
      </c>
      <c r="P46" t="s">
        <v>33</v>
      </c>
      <c r="V46" s="32">
        <v>504.45</v>
      </c>
      <c r="X46" t="s">
        <v>36</v>
      </c>
      <c r="Y46" t="s">
        <v>69</v>
      </c>
    </row>
    <row r="47" spans="1:25" x14ac:dyDescent="0.35">
      <c r="A47" t="s">
        <v>27</v>
      </c>
      <c r="B47" s="27">
        <v>2020</v>
      </c>
      <c r="C47" s="28">
        <v>7</v>
      </c>
      <c r="D47" t="s">
        <v>64</v>
      </c>
      <c r="E47" t="s">
        <v>65</v>
      </c>
      <c r="F47" s="29">
        <v>43846</v>
      </c>
      <c r="G47" s="30">
        <v>43846</v>
      </c>
      <c r="H47" s="31">
        <v>55</v>
      </c>
      <c r="I47" t="s">
        <v>30</v>
      </c>
      <c r="K47" t="s">
        <v>31</v>
      </c>
      <c r="L47" t="s">
        <v>32</v>
      </c>
      <c r="P47" t="s">
        <v>33</v>
      </c>
      <c r="V47" s="32">
        <v>-426.11</v>
      </c>
      <c r="X47" t="s">
        <v>36</v>
      </c>
      <c r="Y47" t="s">
        <v>69</v>
      </c>
    </row>
    <row r="48" spans="1:25" x14ac:dyDescent="0.35">
      <c r="A48" t="s">
        <v>27</v>
      </c>
      <c r="B48" s="27">
        <v>2020</v>
      </c>
      <c r="C48" s="28">
        <v>7</v>
      </c>
      <c r="D48" t="s">
        <v>64</v>
      </c>
      <c r="E48" t="s">
        <v>65</v>
      </c>
      <c r="F48" s="29">
        <v>43846</v>
      </c>
      <c r="G48" s="30">
        <v>43846</v>
      </c>
      <c r="H48" s="31">
        <v>57</v>
      </c>
      <c r="I48" t="s">
        <v>30</v>
      </c>
      <c r="K48" t="s">
        <v>31</v>
      </c>
      <c r="L48" t="s">
        <v>32</v>
      </c>
      <c r="P48" t="s">
        <v>33</v>
      </c>
      <c r="V48" s="32">
        <v>-78.34</v>
      </c>
      <c r="X48" t="s">
        <v>36</v>
      </c>
      <c r="Y48" t="s">
        <v>69</v>
      </c>
    </row>
    <row r="49" spans="1:25" x14ac:dyDescent="0.35">
      <c r="A49" t="s">
        <v>27</v>
      </c>
      <c r="B49" s="27">
        <v>2020</v>
      </c>
      <c r="C49" s="28">
        <v>7</v>
      </c>
      <c r="D49" t="s">
        <v>64</v>
      </c>
      <c r="E49" t="s">
        <v>75</v>
      </c>
      <c r="F49" s="29">
        <v>43846</v>
      </c>
      <c r="G49" s="30">
        <v>43846</v>
      </c>
      <c r="H49" s="31">
        <v>1</v>
      </c>
      <c r="I49" t="s">
        <v>30</v>
      </c>
      <c r="K49" t="s">
        <v>76</v>
      </c>
      <c r="L49" t="s">
        <v>44</v>
      </c>
      <c r="O49" t="s">
        <v>27</v>
      </c>
      <c r="P49" t="s">
        <v>33</v>
      </c>
      <c r="Q49" t="s">
        <v>34</v>
      </c>
      <c r="V49" s="32">
        <v>3079.73</v>
      </c>
      <c r="X49" t="s">
        <v>77</v>
      </c>
      <c r="Y49" t="s">
        <v>78</v>
      </c>
    </row>
    <row r="50" spans="1:25" x14ac:dyDescent="0.35">
      <c r="A50" t="s">
        <v>27</v>
      </c>
      <c r="B50" s="27">
        <v>2020</v>
      </c>
      <c r="C50" s="28">
        <v>7</v>
      </c>
      <c r="D50" t="s">
        <v>64</v>
      </c>
      <c r="E50" t="s">
        <v>75</v>
      </c>
      <c r="F50" s="29">
        <v>43846</v>
      </c>
      <c r="G50" s="30">
        <v>43846</v>
      </c>
      <c r="H50" s="31">
        <v>2</v>
      </c>
      <c r="I50" t="s">
        <v>30</v>
      </c>
      <c r="K50" t="s">
        <v>72</v>
      </c>
      <c r="L50" t="s">
        <v>44</v>
      </c>
      <c r="O50" t="s">
        <v>27</v>
      </c>
      <c r="P50" t="s">
        <v>33</v>
      </c>
      <c r="Q50" t="s">
        <v>34</v>
      </c>
      <c r="V50" s="32">
        <v>-2601.4499999999998</v>
      </c>
      <c r="X50" t="s">
        <v>77</v>
      </c>
      <c r="Y50" t="s">
        <v>78</v>
      </c>
    </row>
    <row r="51" spans="1:25" x14ac:dyDescent="0.35">
      <c r="A51" t="s">
        <v>27</v>
      </c>
      <c r="B51" s="27">
        <v>2020</v>
      </c>
      <c r="C51" s="28">
        <v>7</v>
      </c>
      <c r="D51" t="s">
        <v>64</v>
      </c>
      <c r="E51" t="s">
        <v>75</v>
      </c>
      <c r="F51" s="29">
        <v>43846</v>
      </c>
      <c r="G51" s="30">
        <v>43846</v>
      </c>
      <c r="H51" s="31">
        <v>3</v>
      </c>
      <c r="I51" t="s">
        <v>30</v>
      </c>
      <c r="K51" t="s">
        <v>74</v>
      </c>
      <c r="L51" t="s">
        <v>44</v>
      </c>
      <c r="O51" t="s">
        <v>27</v>
      </c>
      <c r="P51" t="s">
        <v>33</v>
      </c>
      <c r="Q51" t="s">
        <v>34</v>
      </c>
      <c r="V51" s="32">
        <v>-478.28</v>
      </c>
      <c r="X51" t="s">
        <v>77</v>
      </c>
      <c r="Y51" t="s">
        <v>78</v>
      </c>
    </row>
    <row r="52" spans="1:25" x14ac:dyDescent="0.35">
      <c r="A52" t="s">
        <v>27</v>
      </c>
      <c r="B52" s="27">
        <v>2020</v>
      </c>
      <c r="C52" s="28">
        <v>7</v>
      </c>
      <c r="D52" t="s">
        <v>48</v>
      </c>
      <c r="E52" t="s">
        <v>79</v>
      </c>
      <c r="F52" s="29">
        <v>43857</v>
      </c>
      <c r="G52" s="30">
        <v>43858</v>
      </c>
      <c r="H52" s="31">
        <v>267</v>
      </c>
      <c r="I52" t="s">
        <v>30</v>
      </c>
      <c r="J52" t="s">
        <v>50</v>
      </c>
      <c r="K52" t="s">
        <v>51</v>
      </c>
      <c r="L52" t="s">
        <v>52</v>
      </c>
      <c r="N52" t="s">
        <v>53</v>
      </c>
      <c r="O52" t="s">
        <v>27</v>
      </c>
      <c r="P52" t="s">
        <v>33</v>
      </c>
      <c r="Q52" t="s">
        <v>34</v>
      </c>
      <c r="V52" s="32">
        <v>3354.92</v>
      </c>
      <c r="W52" t="s">
        <v>54</v>
      </c>
      <c r="X52" t="s">
        <v>80</v>
      </c>
      <c r="Y52" t="s">
        <v>56</v>
      </c>
    </row>
    <row r="53" spans="1:25" x14ac:dyDescent="0.35">
      <c r="A53" t="s">
        <v>27</v>
      </c>
      <c r="B53" s="27">
        <v>2020</v>
      </c>
      <c r="C53" s="28">
        <v>7</v>
      </c>
      <c r="D53" t="s">
        <v>48</v>
      </c>
      <c r="E53" t="s">
        <v>79</v>
      </c>
      <c r="F53" s="29">
        <v>43857</v>
      </c>
      <c r="G53" s="30">
        <v>43858</v>
      </c>
      <c r="H53" s="31">
        <v>268</v>
      </c>
      <c r="I53" t="s">
        <v>30</v>
      </c>
      <c r="J53" t="s">
        <v>50</v>
      </c>
      <c r="K53" t="s">
        <v>51</v>
      </c>
      <c r="L53" t="s">
        <v>52</v>
      </c>
      <c r="N53" t="s">
        <v>53</v>
      </c>
      <c r="O53" t="s">
        <v>27</v>
      </c>
      <c r="P53" t="s">
        <v>33</v>
      </c>
      <c r="Q53" t="s">
        <v>34</v>
      </c>
      <c r="V53" s="32">
        <v>3349</v>
      </c>
      <c r="W53" t="s">
        <v>54</v>
      </c>
      <c r="X53" t="s">
        <v>80</v>
      </c>
      <c r="Y53" t="s">
        <v>56</v>
      </c>
    </row>
    <row r="54" spans="1:25" x14ac:dyDescent="0.35">
      <c r="A54" t="s">
        <v>27</v>
      </c>
      <c r="B54" s="27">
        <v>2020</v>
      </c>
      <c r="C54" s="28">
        <v>7</v>
      </c>
      <c r="D54" t="s">
        <v>48</v>
      </c>
      <c r="E54" t="s">
        <v>79</v>
      </c>
      <c r="F54" s="29">
        <v>43857</v>
      </c>
      <c r="G54" s="30">
        <v>43858</v>
      </c>
      <c r="H54" s="31">
        <v>269</v>
      </c>
      <c r="I54" t="s">
        <v>30</v>
      </c>
      <c r="J54" t="s">
        <v>50</v>
      </c>
      <c r="K54" t="s">
        <v>57</v>
      </c>
      <c r="L54" t="s">
        <v>52</v>
      </c>
      <c r="N54" t="s">
        <v>53</v>
      </c>
      <c r="O54" t="s">
        <v>27</v>
      </c>
      <c r="P54" t="s">
        <v>33</v>
      </c>
      <c r="Q54" t="s">
        <v>34</v>
      </c>
      <c r="V54" s="32">
        <v>453.59</v>
      </c>
      <c r="W54" t="s">
        <v>54</v>
      </c>
      <c r="X54" t="s">
        <v>80</v>
      </c>
      <c r="Y54" t="s">
        <v>56</v>
      </c>
    </row>
    <row r="55" spans="1:25" x14ac:dyDescent="0.35">
      <c r="A55" t="s">
        <v>27</v>
      </c>
      <c r="B55" s="27">
        <v>2020</v>
      </c>
      <c r="C55" s="28">
        <v>7</v>
      </c>
      <c r="D55" t="s">
        <v>48</v>
      </c>
      <c r="E55" t="s">
        <v>79</v>
      </c>
      <c r="F55" s="29">
        <v>43857</v>
      </c>
      <c r="G55" s="30">
        <v>43858</v>
      </c>
      <c r="H55" s="31">
        <v>270</v>
      </c>
      <c r="I55" t="s">
        <v>30</v>
      </c>
      <c r="J55" t="s">
        <v>50</v>
      </c>
      <c r="K55" t="s">
        <v>57</v>
      </c>
      <c r="L55" t="s">
        <v>52</v>
      </c>
      <c r="N55" t="s">
        <v>53</v>
      </c>
      <c r="O55" t="s">
        <v>27</v>
      </c>
      <c r="P55" t="s">
        <v>33</v>
      </c>
      <c r="Q55" t="s">
        <v>34</v>
      </c>
      <c r="V55" s="32">
        <v>452.78</v>
      </c>
      <c r="W55" t="s">
        <v>54</v>
      </c>
      <c r="X55" t="s">
        <v>80</v>
      </c>
      <c r="Y55" t="s">
        <v>56</v>
      </c>
    </row>
    <row r="56" spans="1:25" x14ac:dyDescent="0.35">
      <c r="A56" t="s">
        <v>27</v>
      </c>
      <c r="B56" s="27">
        <v>2020</v>
      </c>
      <c r="C56" s="28">
        <v>7</v>
      </c>
      <c r="D56" t="s">
        <v>48</v>
      </c>
      <c r="E56" t="s">
        <v>79</v>
      </c>
      <c r="F56" s="29">
        <v>43857</v>
      </c>
      <c r="G56" s="30">
        <v>43858</v>
      </c>
      <c r="H56" s="31">
        <v>271</v>
      </c>
      <c r="I56" t="s">
        <v>30</v>
      </c>
      <c r="J56" t="s">
        <v>50</v>
      </c>
      <c r="K56" t="s">
        <v>58</v>
      </c>
      <c r="L56" t="s">
        <v>52</v>
      </c>
      <c r="N56" t="s">
        <v>53</v>
      </c>
      <c r="O56" t="s">
        <v>27</v>
      </c>
      <c r="P56" t="s">
        <v>33</v>
      </c>
      <c r="Q56" t="s">
        <v>34</v>
      </c>
      <c r="V56" s="32">
        <v>231.14</v>
      </c>
      <c r="W56" t="s">
        <v>54</v>
      </c>
      <c r="X56" t="s">
        <v>80</v>
      </c>
      <c r="Y56" t="s">
        <v>56</v>
      </c>
    </row>
    <row r="57" spans="1:25" x14ac:dyDescent="0.35">
      <c r="A57" t="s">
        <v>27</v>
      </c>
      <c r="B57" s="27">
        <v>2020</v>
      </c>
      <c r="C57" s="28">
        <v>7</v>
      </c>
      <c r="D57" t="s">
        <v>48</v>
      </c>
      <c r="E57" t="s">
        <v>79</v>
      </c>
      <c r="F57" s="29">
        <v>43857</v>
      </c>
      <c r="G57" s="30">
        <v>43858</v>
      </c>
      <c r="H57" s="31">
        <v>272</v>
      </c>
      <c r="I57" t="s">
        <v>30</v>
      </c>
      <c r="J57" t="s">
        <v>50</v>
      </c>
      <c r="K57" t="s">
        <v>58</v>
      </c>
      <c r="L57" t="s">
        <v>52</v>
      </c>
      <c r="N57" t="s">
        <v>53</v>
      </c>
      <c r="O57" t="s">
        <v>27</v>
      </c>
      <c r="P57" t="s">
        <v>33</v>
      </c>
      <c r="Q57" t="s">
        <v>34</v>
      </c>
      <c r="V57" s="32">
        <v>242.58</v>
      </c>
      <c r="W57" t="s">
        <v>54</v>
      </c>
      <c r="X57" t="s">
        <v>80</v>
      </c>
      <c r="Y57" t="s">
        <v>56</v>
      </c>
    </row>
    <row r="58" spans="1:25" x14ac:dyDescent="0.35">
      <c r="A58" t="s">
        <v>27</v>
      </c>
      <c r="B58" s="27">
        <v>2020</v>
      </c>
      <c r="C58" s="28">
        <v>7</v>
      </c>
      <c r="D58" t="s">
        <v>48</v>
      </c>
      <c r="E58" t="s">
        <v>79</v>
      </c>
      <c r="F58" s="29">
        <v>43857</v>
      </c>
      <c r="G58" s="30">
        <v>43858</v>
      </c>
      <c r="H58" s="31">
        <v>273</v>
      </c>
      <c r="I58" t="s">
        <v>30</v>
      </c>
      <c r="J58" t="s">
        <v>50</v>
      </c>
      <c r="K58" t="s">
        <v>59</v>
      </c>
      <c r="L58" t="s">
        <v>52</v>
      </c>
      <c r="N58" t="s">
        <v>53</v>
      </c>
      <c r="O58" t="s">
        <v>27</v>
      </c>
      <c r="P58" t="s">
        <v>33</v>
      </c>
      <c r="Q58" t="s">
        <v>34</v>
      </c>
      <c r="V58" s="32">
        <v>43.95</v>
      </c>
      <c r="W58" t="s">
        <v>54</v>
      </c>
      <c r="X58" t="s">
        <v>80</v>
      </c>
      <c r="Y58" t="s">
        <v>56</v>
      </c>
    </row>
    <row r="59" spans="1:25" x14ac:dyDescent="0.35">
      <c r="A59" t="s">
        <v>27</v>
      </c>
      <c r="B59" s="27">
        <v>2020</v>
      </c>
      <c r="C59" s="28">
        <v>7</v>
      </c>
      <c r="D59" t="s">
        <v>48</v>
      </c>
      <c r="E59" t="s">
        <v>79</v>
      </c>
      <c r="F59" s="29">
        <v>43857</v>
      </c>
      <c r="G59" s="30">
        <v>43858</v>
      </c>
      <c r="H59" s="31">
        <v>274</v>
      </c>
      <c r="I59" t="s">
        <v>30</v>
      </c>
      <c r="J59" t="s">
        <v>50</v>
      </c>
      <c r="K59" t="s">
        <v>59</v>
      </c>
      <c r="L59" t="s">
        <v>52</v>
      </c>
      <c r="N59" t="s">
        <v>53</v>
      </c>
      <c r="O59" t="s">
        <v>27</v>
      </c>
      <c r="P59" t="s">
        <v>33</v>
      </c>
      <c r="Q59" t="s">
        <v>34</v>
      </c>
      <c r="V59" s="32">
        <v>43.87</v>
      </c>
      <c r="W59" t="s">
        <v>54</v>
      </c>
      <c r="X59" t="s">
        <v>80</v>
      </c>
      <c r="Y59" t="s">
        <v>56</v>
      </c>
    </row>
    <row r="60" spans="1:25" x14ac:dyDescent="0.35">
      <c r="A60" t="s">
        <v>27</v>
      </c>
      <c r="B60" s="27">
        <v>2020</v>
      </c>
      <c r="C60" s="28">
        <v>7</v>
      </c>
      <c r="D60" t="s">
        <v>48</v>
      </c>
      <c r="E60" t="s">
        <v>79</v>
      </c>
      <c r="F60" s="29">
        <v>43857</v>
      </c>
      <c r="G60" s="30">
        <v>43858</v>
      </c>
      <c r="H60" s="31">
        <v>275</v>
      </c>
      <c r="I60" t="s">
        <v>30</v>
      </c>
      <c r="J60" t="s">
        <v>50</v>
      </c>
      <c r="K60" t="s">
        <v>60</v>
      </c>
      <c r="L60" t="s">
        <v>52</v>
      </c>
      <c r="N60" t="s">
        <v>53</v>
      </c>
      <c r="O60" t="s">
        <v>27</v>
      </c>
      <c r="P60" t="s">
        <v>33</v>
      </c>
      <c r="Q60" t="s">
        <v>34</v>
      </c>
      <c r="V60" s="32">
        <v>901</v>
      </c>
      <c r="W60" t="s">
        <v>54</v>
      </c>
      <c r="X60" t="s">
        <v>80</v>
      </c>
      <c r="Y60" t="s">
        <v>56</v>
      </c>
    </row>
    <row r="61" spans="1:25" x14ac:dyDescent="0.35">
      <c r="A61" t="s">
        <v>27</v>
      </c>
      <c r="B61" s="27">
        <v>2020</v>
      </c>
      <c r="C61" s="28">
        <v>7</v>
      </c>
      <c r="D61" t="s">
        <v>48</v>
      </c>
      <c r="E61" t="s">
        <v>79</v>
      </c>
      <c r="F61" s="29">
        <v>43857</v>
      </c>
      <c r="G61" s="30">
        <v>43858</v>
      </c>
      <c r="H61" s="31">
        <v>276</v>
      </c>
      <c r="I61" t="s">
        <v>30</v>
      </c>
      <c r="J61" t="s">
        <v>50</v>
      </c>
      <c r="K61" t="s">
        <v>60</v>
      </c>
      <c r="L61" t="s">
        <v>52</v>
      </c>
      <c r="N61" t="s">
        <v>53</v>
      </c>
      <c r="O61" t="s">
        <v>27</v>
      </c>
      <c r="P61" t="s">
        <v>33</v>
      </c>
      <c r="Q61" t="s">
        <v>34</v>
      </c>
      <c r="V61" s="32">
        <v>614.5</v>
      </c>
      <c r="W61" t="s">
        <v>54</v>
      </c>
      <c r="X61" t="s">
        <v>80</v>
      </c>
      <c r="Y61" t="s">
        <v>56</v>
      </c>
    </row>
    <row r="62" spans="1:25" x14ac:dyDescent="0.35">
      <c r="A62" t="s">
        <v>27</v>
      </c>
      <c r="B62" s="27">
        <v>2020</v>
      </c>
      <c r="C62" s="28">
        <v>7</v>
      </c>
      <c r="D62" t="s">
        <v>48</v>
      </c>
      <c r="E62" t="s">
        <v>79</v>
      </c>
      <c r="F62" s="29">
        <v>43857</v>
      </c>
      <c r="G62" s="30">
        <v>43858</v>
      </c>
      <c r="H62" s="31">
        <v>277</v>
      </c>
      <c r="I62" t="s">
        <v>30</v>
      </c>
      <c r="J62" t="s">
        <v>50</v>
      </c>
      <c r="K62" t="s">
        <v>61</v>
      </c>
      <c r="L62" t="s">
        <v>52</v>
      </c>
      <c r="N62" t="s">
        <v>53</v>
      </c>
      <c r="O62" t="s">
        <v>27</v>
      </c>
      <c r="P62" t="s">
        <v>33</v>
      </c>
      <c r="Q62" t="s">
        <v>34</v>
      </c>
      <c r="V62" s="32">
        <v>39.25</v>
      </c>
      <c r="W62" t="s">
        <v>54</v>
      </c>
      <c r="X62" t="s">
        <v>80</v>
      </c>
      <c r="Y62" t="s">
        <v>56</v>
      </c>
    </row>
    <row r="63" spans="1:25" x14ac:dyDescent="0.35">
      <c r="A63" t="s">
        <v>27</v>
      </c>
      <c r="B63" s="27">
        <v>2020</v>
      </c>
      <c r="C63" s="28">
        <v>7</v>
      </c>
      <c r="D63" t="s">
        <v>48</v>
      </c>
      <c r="E63" t="s">
        <v>79</v>
      </c>
      <c r="F63" s="29">
        <v>43857</v>
      </c>
      <c r="G63" s="30">
        <v>43858</v>
      </c>
      <c r="H63" s="31">
        <v>278</v>
      </c>
      <c r="I63" t="s">
        <v>30</v>
      </c>
      <c r="J63" t="s">
        <v>50</v>
      </c>
      <c r="K63" t="s">
        <v>61</v>
      </c>
      <c r="L63" t="s">
        <v>52</v>
      </c>
      <c r="N63" t="s">
        <v>53</v>
      </c>
      <c r="O63" t="s">
        <v>27</v>
      </c>
      <c r="P63" t="s">
        <v>33</v>
      </c>
      <c r="Q63" t="s">
        <v>34</v>
      </c>
      <c r="V63" s="32">
        <v>39.18</v>
      </c>
      <c r="W63" t="s">
        <v>54</v>
      </c>
      <c r="X63" t="s">
        <v>80</v>
      </c>
      <c r="Y63" t="s">
        <v>56</v>
      </c>
    </row>
    <row r="64" spans="1:25" x14ac:dyDescent="0.35">
      <c r="A64" t="s">
        <v>27</v>
      </c>
      <c r="B64" s="27">
        <v>2020</v>
      </c>
      <c r="C64" s="28">
        <v>7</v>
      </c>
      <c r="D64" t="s">
        <v>48</v>
      </c>
      <c r="E64" t="s">
        <v>79</v>
      </c>
      <c r="F64" s="29">
        <v>43857</v>
      </c>
      <c r="G64" s="30">
        <v>43858</v>
      </c>
      <c r="H64" s="31">
        <v>279</v>
      </c>
      <c r="I64" t="s">
        <v>30</v>
      </c>
      <c r="J64" t="s">
        <v>50</v>
      </c>
      <c r="K64" t="s">
        <v>62</v>
      </c>
      <c r="L64" t="s">
        <v>52</v>
      </c>
      <c r="N64" t="s">
        <v>53</v>
      </c>
      <c r="O64" t="s">
        <v>27</v>
      </c>
      <c r="P64" t="s">
        <v>33</v>
      </c>
      <c r="Q64" t="s">
        <v>34</v>
      </c>
      <c r="V64" s="32">
        <v>20.8</v>
      </c>
      <c r="W64" t="s">
        <v>54</v>
      </c>
      <c r="X64" t="s">
        <v>80</v>
      </c>
      <c r="Y64" t="s">
        <v>56</v>
      </c>
    </row>
    <row r="65" spans="1:25" x14ac:dyDescent="0.35">
      <c r="A65" t="s">
        <v>27</v>
      </c>
      <c r="B65" s="27">
        <v>2020</v>
      </c>
      <c r="C65" s="28">
        <v>7</v>
      </c>
      <c r="D65" t="s">
        <v>48</v>
      </c>
      <c r="E65" t="s">
        <v>79</v>
      </c>
      <c r="F65" s="29">
        <v>43857</v>
      </c>
      <c r="G65" s="30">
        <v>43858</v>
      </c>
      <c r="H65" s="31">
        <v>280</v>
      </c>
      <c r="I65" t="s">
        <v>30</v>
      </c>
      <c r="J65" t="s">
        <v>50</v>
      </c>
      <c r="K65" t="s">
        <v>62</v>
      </c>
      <c r="L65" t="s">
        <v>52</v>
      </c>
      <c r="N65" t="s">
        <v>53</v>
      </c>
      <c r="O65" t="s">
        <v>27</v>
      </c>
      <c r="P65" t="s">
        <v>33</v>
      </c>
      <c r="Q65" t="s">
        <v>34</v>
      </c>
      <c r="V65" s="32">
        <v>20.76</v>
      </c>
      <c r="W65" t="s">
        <v>54</v>
      </c>
      <c r="X65" t="s">
        <v>80</v>
      </c>
      <c r="Y65" t="s">
        <v>56</v>
      </c>
    </row>
    <row r="66" spans="1:25" x14ac:dyDescent="0.35">
      <c r="A66" t="s">
        <v>27</v>
      </c>
      <c r="B66" s="27">
        <v>2020</v>
      </c>
      <c r="C66" s="28">
        <v>7</v>
      </c>
      <c r="D66" t="s">
        <v>48</v>
      </c>
      <c r="E66" t="s">
        <v>79</v>
      </c>
      <c r="F66" s="29">
        <v>43857</v>
      </c>
      <c r="G66" s="30">
        <v>43858</v>
      </c>
      <c r="H66" s="31">
        <v>281</v>
      </c>
      <c r="I66" t="s">
        <v>30</v>
      </c>
      <c r="J66" t="s">
        <v>50</v>
      </c>
      <c r="K66" t="s">
        <v>63</v>
      </c>
      <c r="L66" t="s">
        <v>52</v>
      </c>
      <c r="N66" t="s">
        <v>53</v>
      </c>
      <c r="O66" t="s">
        <v>27</v>
      </c>
      <c r="P66" t="s">
        <v>33</v>
      </c>
      <c r="Q66" t="s">
        <v>34</v>
      </c>
      <c r="V66" s="32">
        <v>20</v>
      </c>
      <c r="W66" t="s">
        <v>54</v>
      </c>
      <c r="X66" t="s">
        <v>80</v>
      </c>
      <c r="Y66" t="s">
        <v>56</v>
      </c>
    </row>
    <row r="67" spans="1:25" x14ac:dyDescent="0.35">
      <c r="A67" t="s">
        <v>27</v>
      </c>
      <c r="B67" s="27">
        <v>2020</v>
      </c>
      <c r="C67" s="28">
        <v>7</v>
      </c>
      <c r="D67" t="s">
        <v>48</v>
      </c>
      <c r="E67" t="s">
        <v>79</v>
      </c>
      <c r="F67" s="29">
        <v>43857</v>
      </c>
      <c r="G67" s="30">
        <v>43858</v>
      </c>
      <c r="H67" s="31">
        <v>282</v>
      </c>
      <c r="I67" t="s">
        <v>30</v>
      </c>
      <c r="J67" t="s">
        <v>50</v>
      </c>
      <c r="K67" t="s">
        <v>63</v>
      </c>
      <c r="L67" t="s">
        <v>52</v>
      </c>
      <c r="N67" t="s">
        <v>53</v>
      </c>
      <c r="O67" t="s">
        <v>27</v>
      </c>
      <c r="P67" t="s">
        <v>33</v>
      </c>
      <c r="Q67" t="s">
        <v>34</v>
      </c>
      <c r="V67" s="32">
        <v>10</v>
      </c>
      <c r="W67" t="s">
        <v>54</v>
      </c>
      <c r="X67" t="s">
        <v>80</v>
      </c>
      <c r="Y67" t="s">
        <v>56</v>
      </c>
    </row>
    <row r="68" spans="1:25" x14ac:dyDescent="0.35">
      <c r="A68" t="s">
        <v>27</v>
      </c>
      <c r="B68" s="27">
        <v>2020</v>
      </c>
      <c r="C68" s="28">
        <v>7</v>
      </c>
      <c r="D68" t="s">
        <v>48</v>
      </c>
      <c r="E68" t="s">
        <v>79</v>
      </c>
      <c r="F68" s="29">
        <v>43857</v>
      </c>
      <c r="G68" s="30">
        <v>43858</v>
      </c>
      <c r="H68" s="31">
        <v>348</v>
      </c>
      <c r="I68" t="s">
        <v>30</v>
      </c>
      <c r="K68" t="s">
        <v>31</v>
      </c>
      <c r="L68" t="s">
        <v>32</v>
      </c>
      <c r="P68" t="s">
        <v>33</v>
      </c>
      <c r="V68" s="32">
        <v>-9837.32</v>
      </c>
      <c r="X68" t="s">
        <v>36</v>
      </c>
      <c r="Y68" t="s">
        <v>56</v>
      </c>
    </row>
    <row r="69" spans="1:25" x14ac:dyDescent="0.35">
      <c r="A69" t="s">
        <v>27</v>
      </c>
      <c r="B69" s="27">
        <v>2020</v>
      </c>
      <c r="C69" s="28">
        <v>7</v>
      </c>
      <c r="D69" t="s">
        <v>64</v>
      </c>
      <c r="E69" t="s">
        <v>81</v>
      </c>
      <c r="F69" s="29">
        <v>43861</v>
      </c>
      <c r="G69" s="30">
        <v>43868</v>
      </c>
      <c r="H69" s="31">
        <v>14</v>
      </c>
      <c r="I69" t="s">
        <v>30</v>
      </c>
      <c r="J69" t="s">
        <v>50</v>
      </c>
      <c r="K69" t="s">
        <v>82</v>
      </c>
      <c r="L69" t="s">
        <v>52</v>
      </c>
      <c r="N69" t="s">
        <v>53</v>
      </c>
      <c r="O69" t="s">
        <v>27</v>
      </c>
      <c r="P69" t="s">
        <v>33</v>
      </c>
      <c r="Q69" t="s">
        <v>34</v>
      </c>
      <c r="V69" s="32">
        <v>4.0599999999999996</v>
      </c>
      <c r="X69" t="s">
        <v>83</v>
      </c>
      <c r="Y69" t="s">
        <v>84</v>
      </c>
    </row>
    <row r="70" spans="1:25" x14ac:dyDescent="0.35">
      <c r="A70" t="s">
        <v>27</v>
      </c>
      <c r="B70" s="27">
        <v>2020</v>
      </c>
      <c r="C70" s="28">
        <v>7</v>
      </c>
      <c r="D70" t="s">
        <v>64</v>
      </c>
      <c r="E70" t="s">
        <v>81</v>
      </c>
      <c r="F70" s="29">
        <v>43861</v>
      </c>
      <c r="G70" s="30">
        <v>43868</v>
      </c>
      <c r="H70" s="31">
        <v>87</v>
      </c>
      <c r="I70" t="s">
        <v>30</v>
      </c>
      <c r="J70" t="s">
        <v>50</v>
      </c>
      <c r="K70" t="s">
        <v>82</v>
      </c>
      <c r="L70" t="s">
        <v>52</v>
      </c>
      <c r="N70" t="s">
        <v>53</v>
      </c>
      <c r="O70" t="s">
        <v>27</v>
      </c>
      <c r="P70" t="s">
        <v>33</v>
      </c>
      <c r="Q70" t="s">
        <v>34</v>
      </c>
      <c r="V70" s="32">
        <v>3.05</v>
      </c>
      <c r="X70" t="s">
        <v>83</v>
      </c>
      <c r="Y70" t="s">
        <v>84</v>
      </c>
    </row>
    <row r="71" spans="1:25" x14ac:dyDescent="0.35">
      <c r="A71" t="s">
        <v>27</v>
      </c>
      <c r="B71" s="27">
        <v>2020</v>
      </c>
      <c r="C71" s="28">
        <v>7</v>
      </c>
      <c r="D71" t="s">
        <v>64</v>
      </c>
      <c r="E71" t="s">
        <v>81</v>
      </c>
      <c r="F71" s="29">
        <v>43861</v>
      </c>
      <c r="G71" s="30">
        <v>43868</v>
      </c>
      <c r="H71" s="31">
        <v>88</v>
      </c>
      <c r="I71" t="s">
        <v>30</v>
      </c>
      <c r="J71" t="s">
        <v>50</v>
      </c>
      <c r="K71" t="s">
        <v>82</v>
      </c>
      <c r="L71" t="s">
        <v>52</v>
      </c>
      <c r="N71" t="s">
        <v>53</v>
      </c>
      <c r="O71" t="s">
        <v>27</v>
      </c>
      <c r="P71" t="s">
        <v>33</v>
      </c>
      <c r="Q71" t="s">
        <v>34</v>
      </c>
      <c r="V71" s="32">
        <v>1.02</v>
      </c>
      <c r="X71" t="s">
        <v>83</v>
      </c>
      <c r="Y71" t="s">
        <v>84</v>
      </c>
    </row>
    <row r="72" spans="1:25" x14ac:dyDescent="0.35">
      <c r="A72" t="s">
        <v>27</v>
      </c>
      <c r="B72" s="27">
        <v>2020</v>
      </c>
      <c r="C72" s="28">
        <v>7</v>
      </c>
      <c r="D72" t="s">
        <v>64</v>
      </c>
      <c r="E72" t="s">
        <v>81</v>
      </c>
      <c r="F72" s="29">
        <v>43861</v>
      </c>
      <c r="G72" s="30">
        <v>43868</v>
      </c>
      <c r="H72" s="31">
        <v>137</v>
      </c>
      <c r="I72" t="s">
        <v>30</v>
      </c>
      <c r="J72" t="s">
        <v>50</v>
      </c>
      <c r="K72" t="s">
        <v>82</v>
      </c>
      <c r="L72" t="s">
        <v>85</v>
      </c>
      <c r="N72" t="s">
        <v>53</v>
      </c>
      <c r="O72" t="s">
        <v>27</v>
      </c>
      <c r="P72" t="s">
        <v>33</v>
      </c>
      <c r="Q72" t="s">
        <v>34</v>
      </c>
      <c r="V72" s="32">
        <v>4.0599999999999996</v>
      </c>
      <c r="X72" t="s">
        <v>83</v>
      </c>
      <c r="Y72" t="s">
        <v>84</v>
      </c>
    </row>
    <row r="73" spans="1:25" x14ac:dyDescent="0.35">
      <c r="A73" t="s">
        <v>27</v>
      </c>
      <c r="B73" s="27">
        <v>2020</v>
      </c>
      <c r="C73" s="28">
        <v>7</v>
      </c>
      <c r="D73" t="s">
        <v>64</v>
      </c>
      <c r="E73" t="s">
        <v>81</v>
      </c>
      <c r="F73" s="29">
        <v>43861</v>
      </c>
      <c r="G73" s="30">
        <v>43868</v>
      </c>
      <c r="H73" s="31">
        <v>182</v>
      </c>
      <c r="I73" t="s">
        <v>30</v>
      </c>
      <c r="J73" t="s">
        <v>50</v>
      </c>
      <c r="K73" t="s">
        <v>82</v>
      </c>
      <c r="L73" t="s">
        <v>86</v>
      </c>
      <c r="N73" t="s">
        <v>53</v>
      </c>
      <c r="O73" t="s">
        <v>27</v>
      </c>
      <c r="P73" t="s">
        <v>33</v>
      </c>
      <c r="Q73" t="s">
        <v>34</v>
      </c>
      <c r="V73" s="32">
        <v>0.2</v>
      </c>
      <c r="X73" t="s">
        <v>83</v>
      </c>
      <c r="Y73" t="s">
        <v>84</v>
      </c>
    </row>
    <row r="74" spans="1:25" x14ac:dyDescent="0.35">
      <c r="A74" t="s">
        <v>27</v>
      </c>
      <c r="B74" s="27">
        <v>2020</v>
      </c>
      <c r="C74" s="28">
        <v>7</v>
      </c>
      <c r="D74" t="s">
        <v>64</v>
      </c>
      <c r="E74" t="s">
        <v>81</v>
      </c>
      <c r="F74" s="29">
        <v>43861</v>
      </c>
      <c r="G74" s="30">
        <v>43868</v>
      </c>
      <c r="H74" s="31">
        <v>185</v>
      </c>
      <c r="I74" t="s">
        <v>30</v>
      </c>
      <c r="J74" t="s">
        <v>50</v>
      </c>
      <c r="K74" t="s">
        <v>82</v>
      </c>
      <c r="L74" t="s">
        <v>86</v>
      </c>
      <c r="N74" t="s">
        <v>53</v>
      </c>
      <c r="O74" t="s">
        <v>27</v>
      </c>
      <c r="P74" t="s">
        <v>33</v>
      </c>
      <c r="Q74" t="s">
        <v>34</v>
      </c>
      <c r="V74" s="32">
        <v>0.2</v>
      </c>
      <c r="X74" t="s">
        <v>83</v>
      </c>
      <c r="Y74" t="s">
        <v>84</v>
      </c>
    </row>
    <row r="75" spans="1:25" x14ac:dyDescent="0.35">
      <c r="A75" t="s">
        <v>27</v>
      </c>
      <c r="B75" s="27">
        <v>2020</v>
      </c>
      <c r="C75" s="28">
        <v>7</v>
      </c>
      <c r="D75" t="s">
        <v>64</v>
      </c>
      <c r="E75" t="s">
        <v>81</v>
      </c>
      <c r="F75" s="29">
        <v>43861</v>
      </c>
      <c r="G75" s="30">
        <v>43868</v>
      </c>
      <c r="H75" s="31">
        <v>211</v>
      </c>
      <c r="I75" t="s">
        <v>30</v>
      </c>
      <c r="K75" t="s">
        <v>31</v>
      </c>
      <c r="L75" t="s">
        <v>32</v>
      </c>
      <c r="P75" t="s">
        <v>33</v>
      </c>
      <c r="V75" s="32">
        <v>-12.59</v>
      </c>
      <c r="X75" t="s">
        <v>36</v>
      </c>
      <c r="Y75" t="s">
        <v>84</v>
      </c>
    </row>
    <row r="76" spans="1:25" x14ac:dyDescent="0.35">
      <c r="A76" t="s">
        <v>27</v>
      </c>
      <c r="B76" s="27">
        <v>2020</v>
      </c>
      <c r="C76" s="28">
        <v>7</v>
      </c>
      <c r="D76" t="s">
        <v>64</v>
      </c>
      <c r="E76" t="s">
        <v>87</v>
      </c>
      <c r="F76" s="29">
        <v>43861</v>
      </c>
      <c r="G76" s="30">
        <v>43868</v>
      </c>
      <c r="H76" s="31">
        <v>14</v>
      </c>
      <c r="I76" t="s">
        <v>30</v>
      </c>
      <c r="J76" t="s">
        <v>50</v>
      </c>
      <c r="K76" t="s">
        <v>88</v>
      </c>
      <c r="L76" t="s">
        <v>52</v>
      </c>
      <c r="N76" t="s">
        <v>53</v>
      </c>
      <c r="O76" t="s">
        <v>27</v>
      </c>
      <c r="P76" t="s">
        <v>33</v>
      </c>
      <c r="Q76" t="s">
        <v>34</v>
      </c>
      <c r="V76" s="32">
        <v>272.45</v>
      </c>
      <c r="X76" t="s">
        <v>83</v>
      </c>
      <c r="Y76" t="s">
        <v>89</v>
      </c>
    </row>
    <row r="77" spans="1:25" x14ac:dyDescent="0.35">
      <c r="A77" t="s">
        <v>27</v>
      </c>
      <c r="B77" s="27">
        <v>2020</v>
      </c>
      <c r="C77" s="28">
        <v>7</v>
      </c>
      <c r="D77" t="s">
        <v>64</v>
      </c>
      <c r="E77" t="s">
        <v>87</v>
      </c>
      <c r="F77" s="29">
        <v>43861</v>
      </c>
      <c r="G77" s="30">
        <v>43868</v>
      </c>
      <c r="H77" s="31">
        <v>87</v>
      </c>
      <c r="I77" t="s">
        <v>30</v>
      </c>
      <c r="J77" t="s">
        <v>50</v>
      </c>
      <c r="K77" t="s">
        <v>88</v>
      </c>
      <c r="L77" t="s">
        <v>52</v>
      </c>
      <c r="N77" t="s">
        <v>53</v>
      </c>
      <c r="O77" t="s">
        <v>27</v>
      </c>
      <c r="P77" t="s">
        <v>33</v>
      </c>
      <c r="Q77" t="s">
        <v>34</v>
      </c>
      <c r="V77" s="32">
        <v>204.34</v>
      </c>
      <c r="X77" t="s">
        <v>83</v>
      </c>
      <c r="Y77" t="s">
        <v>89</v>
      </c>
    </row>
    <row r="78" spans="1:25" x14ac:dyDescent="0.35">
      <c r="A78" t="s">
        <v>27</v>
      </c>
      <c r="B78" s="27">
        <v>2020</v>
      </c>
      <c r="C78" s="28">
        <v>7</v>
      </c>
      <c r="D78" t="s">
        <v>64</v>
      </c>
      <c r="E78" t="s">
        <v>87</v>
      </c>
      <c r="F78" s="29">
        <v>43861</v>
      </c>
      <c r="G78" s="30">
        <v>43868</v>
      </c>
      <c r="H78" s="31">
        <v>88</v>
      </c>
      <c r="I78" t="s">
        <v>30</v>
      </c>
      <c r="J78" t="s">
        <v>50</v>
      </c>
      <c r="K78" t="s">
        <v>88</v>
      </c>
      <c r="L78" t="s">
        <v>52</v>
      </c>
      <c r="N78" t="s">
        <v>53</v>
      </c>
      <c r="O78" t="s">
        <v>27</v>
      </c>
      <c r="P78" t="s">
        <v>33</v>
      </c>
      <c r="Q78" t="s">
        <v>34</v>
      </c>
      <c r="V78" s="32">
        <v>68.11</v>
      </c>
      <c r="X78" t="s">
        <v>83</v>
      </c>
      <c r="Y78" t="s">
        <v>89</v>
      </c>
    </row>
    <row r="79" spans="1:25" x14ac:dyDescent="0.35">
      <c r="A79" t="s">
        <v>27</v>
      </c>
      <c r="B79" s="27">
        <v>2020</v>
      </c>
      <c r="C79" s="28">
        <v>7</v>
      </c>
      <c r="D79" t="s">
        <v>64</v>
      </c>
      <c r="E79" t="s">
        <v>87</v>
      </c>
      <c r="F79" s="29">
        <v>43861</v>
      </c>
      <c r="G79" s="30">
        <v>43868</v>
      </c>
      <c r="H79" s="31">
        <v>137</v>
      </c>
      <c r="I79" t="s">
        <v>30</v>
      </c>
      <c r="J79" t="s">
        <v>50</v>
      </c>
      <c r="K79" t="s">
        <v>88</v>
      </c>
      <c r="L79" t="s">
        <v>85</v>
      </c>
      <c r="N79" t="s">
        <v>53</v>
      </c>
      <c r="O79" t="s">
        <v>27</v>
      </c>
      <c r="P79" t="s">
        <v>33</v>
      </c>
      <c r="Q79" t="s">
        <v>34</v>
      </c>
      <c r="V79" s="32">
        <v>272.45</v>
      </c>
      <c r="X79" t="s">
        <v>83</v>
      </c>
      <c r="Y79" t="s">
        <v>89</v>
      </c>
    </row>
    <row r="80" spans="1:25" x14ac:dyDescent="0.35">
      <c r="A80" t="s">
        <v>27</v>
      </c>
      <c r="B80" s="27">
        <v>2020</v>
      </c>
      <c r="C80" s="28">
        <v>7</v>
      </c>
      <c r="D80" t="s">
        <v>64</v>
      </c>
      <c r="E80" t="s">
        <v>87</v>
      </c>
      <c r="F80" s="29">
        <v>43861</v>
      </c>
      <c r="G80" s="30">
        <v>43868</v>
      </c>
      <c r="H80" s="31">
        <v>182</v>
      </c>
      <c r="I80" t="s">
        <v>30</v>
      </c>
      <c r="J80" t="s">
        <v>50</v>
      </c>
      <c r="K80" t="s">
        <v>88</v>
      </c>
      <c r="L80" t="s">
        <v>86</v>
      </c>
      <c r="N80" t="s">
        <v>53</v>
      </c>
      <c r="O80" t="s">
        <v>27</v>
      </c>
      <c r="P80" t="s">
        <v>33</v>
      </c>
      <c r="Q80" t="s">
        <v>34</v>
      </c>
      <c r="V80" s="32">
        <v>13.62</v>
      </c>
      <c r="X80" t="s">
        <v>83</v>
      </c>
      <c r="Y80" t="s">
        <v>89</v>
      </c>
    </row>
    <row r="81" spans="1:25" x14ac:dyDescent="0.35">
      <c r="A81" t="s">
        <v>27</v>
      </c>
      <c r="B81" s="27">
        <v>2020</v>
      </c>
      <c r="C81" s="28">
        <v>7</v>
      </c>
      <c r="D81" t="s">
        <v>64</v>
      </c>
      <c r="E81" t="s">
        <v>87</v>
      </c>
      <c r="F81" s="29">
        <v>43861</v>
      </c>
      <c r="G81" s="30">
        <v>43868</v>
      </c>
      <c r="H81" s="31">
        <v>185</v>
      </c>
      <c r="I81" t="s">
        <v>30</v>
      </c>
      <c r="J81" t="s">
        <v>50</v>
      </c>
      <c r="K81" t="s">
        <v>88</v>
      </c>
      <c r="L81" t="s">
        <v>86</v>
      </c>
      <c r="N81" t="s">
        <v>53</v>
      </c>
      <c r="O81" t="s">
        <v>27</v>
      </c>
      <c r="P81" t="s">
        <v>33</v>
      </c>
      <c r="Q81" t="s">
        <v>34</v>
      </c>
      <c r="V81" s="32">
        <v>13.62</v>
      </c>
      <c r="X81" t="s">
        <v>83</v>
      </c>
      <c r="Y81" t="s">
        <v>89</v>
      </c>
    </row>
    <row r="82" spans="1:25" x14ac:dyDescent="0.35">
      <c r="A82" t="s">
        <v>27</v>
      </c>
      <c r="B82" s="27">
        <v>2020</v>
      </c>
      <c r="C82" s="28">
        <v>7</v>
      </c>
      <c r="D82" t="s">
        <v>64</v>
      </c>
      <c r="E82" t="s">
        <v>87</v>
      </c>
      <c r="F82" s="29">
        <v>43861</v>
      </c>
      <c r="G82" s="30">
        <v>43868</v>
      </c>
      <c r="H82" s="31">
        <v>211</v>
      </c>
      <c r="I82" t="s">
        <v>30</v>
      </c>
      <c r="K82" t="s">
        <v>31</v>
      </c>
      <c r="L82" t="s">
        <v>32</v>
      </c>
      <c r="P82" t="s">
        <v>33</v>
      </c>
      <c r="V82" s="32">
        <v>-844.59</v>
      </c>
      <c r="X82" t="s">
        <v>36</v>
      </c>
      <c r="Y82" t="s">
        <v>89</v>
      </c>
    </row>
    <row r="83" spans="1:25" x14ac:dyDescent="0.35">
      <c r="A83" t="s">
        <v>27</v>
      </c>
      <c r="B83" s="27">
        <v>2020</v>
      </c>
      <c r="C83" s="28">
        <v>7</v>
      </c>
      <c r="D83" t="s">
        <v>64</v>
      </c>
      <c r="E83" t="s">
        <v>90</v>
      </c>
      <c r="F83" s="29">
        <v>43861</v>
      </c>
      <c r="G83" s="30">
        <v>43868</v>
      </c>
      <c r="H83" s="31">
        <v>14</v>
      </c>
      <c r="I83" t="s">
        <v>30</v>
      </c>
      <c r="J83" t="s">
        <v>50</v>
      </c>
      <c r="K83" t="s">
        <v>91</v>
      </c>
      <c r="L83" t="s">
        <v>52</v>
      </c>
      <c r="N83" t="s">
        <v>53</v>
      </c>
      <c r="O83" t="s">
        <v>27</v>
      </c>
      <c r="P83" t="s">
        <v>33</v>
      </c>
      <c r="Q83" t="s">
        <v>34</v>
      </c>
      <c r="V83" s="32">
        <v>7.29</v>
      </c>
      <c r="X83" t="s">
        <v>83</v>
      </c>
      <c r="Y83" t="s">
        <v>92</v>
      </c>
    </row>
    <row r="84" spans="1:25" x14ac:dyDescent="0.35">
      <c r="A84" t="s">
        <v>27</v>
      </c>
      <c r="B84" s="27">
        <v>2020</v>
      </c>
      <c r="C84" s="28">
        <v>7</v>
      </c>
      <c r="D84" t="s">
        <v>64</v>
      </c>
      <c r="E84" t="s">
        <v>90</v>
      </c>
      <c r="F84" s="29">
        <v>43861</v>
      </c>
      <c r="G84" s="30">
        <v>43868</v>
      </c>
      <c r="H84" s="31">
        <v>87</v>
      </c>
      <c r="I84" t="s">
        <v>30</v>
      </c>
      <c r="J84" t="s">
        <v>50</v>
      </c>
      <c r="K84" t="s">
        <v>91</v>
      </c>
      <c r="L84" t="s">
        <v>52</v>
      </c>
      <c r="N84" t="s">
        <v>53</v>
      </c>
      <c r="O84" t="s">
        <v>27</v>
      </c>
      <c r="P84" t="s">
        <v>33</v>
      </c>
      <c r="Q84" t="s">
        <v>34</v>
      </c>
      <c r="V84" s="32">
        <v>5.47</v>
      </c>
      <c r="X84" t="s">
        <v>83</v>
      </c>
      <c r="Y84" t="s">
        <v>92</v>
      </c>
    </row>
    <row r="85" spans="1:25" x14ac:dyDescent="0.35">
      <c r="A85" t="s">
        <v>27</v>
      </c>
      <c r="B85" s="27">
        <v>2020</v>
      </c>
      <c r="C85" s="28">
        <v>7</v>
      </c>
      <c r="D85" t="s">
        <v>64</v>
      </c>
      <c r="E85" t="s">
        <v>90</v>
      </c>
      <c r="F85" s="29">
        <v>43861</v>
      </c>
      <c r="G85" s="30">
        <v>43868</v>
      </c>
      <c r="H85" s="31">
        <v>88</v>
      </c>
      <c r="I85" t="s">
        <v>30</v>
      </c>
      <c r="J85" t="s">
        <v>50</v>
      </c>
      <c r="K85" t="s">
        <v>91</v>
      </c>
      <c r="L85" t="s">
        <v>52</v>
      </c>
      <c r="N85" t="s">
        <v>53</v>
      </c>
      <c r="O85" t="s">
        <v>27</v>
      </c>
      <c r="P85" t="s">
        <v>33</v>
      </c>
      <c r="Q85" t="s">
        <v>34</v>
      </c>
      <c r="V85" s="32">
        <v>1.82</v>
      </c>
      <c r="X85" t="s">
        <v>83</v>
      </c>
      <c r="Y85" t="s">
        <v>92</v>
      </c>
    </row>
    <row r="86" spans="1:25" x14ac:dyDescent="0.35">
      <c r="A86" t="s">
        <v>27</v>
      </c>
      <c r="B86" s="27">
        <v>2020</v>
      </c>
      <c r="C86" s="28">
        <v>7</v>
      </c>
      <c r="D86" t="s">
        <v>64</v>
      </c>
      <c r="E86" t="s">
        <v>90</v>
      </c>
      <c r="F86" s="29">
        <v>43861</v>
      </c>
      <c r="G86" s="30">
        <v>43868</v>
      </c>
      <c r="H86" s="31">
        <v>137</v>
      </c>
      <c r="I86" t="s">
        <v>30</v>
      </c>
      <c r="J86" t="s">
        <v>50</v>
      </c>
      <c r="K86" t="s">
        <v>91</v>
      </c>
      <c r="L86" t="s">
        <v>85</v>
      </c>
      <c r="N86" t="s">
        <v>53</v>
      </c>
      <c r="O86" t="s">
        <v>27</v>
      </c>
      <c r="P86" t="s">
        <v>33</v>
      </c>
      <c r="Q86" t="s">
        <v>34</v>
      </c>
      <c r="V86" s="32">
        <v>7.3</v>
      </c>
      <c r="X86" t="s">
        <v>83</v>
      </c>
      <c r="Y86" t="s">
        <v>92</v>
      </c>
    </row>
    <row r="87" spans="1:25" x14ac:dyDescent="0.35">
      <c r="A87" t="s">
        <v>27</v>
      </c>
      <c r="B87" s="27">
        <v>2020</v>
      </c>
      <c r="C87" s="28">
        <v>7</v>
      </c>
      <c r="D87" t="s">
        <v>64</v>
      </c>
      <c r="E87" t="s">
        <v>90</v>
      </c>
      <c r="F87" s="29">
        <v>43861</v>
      </c>
      <c r="G87" s="30">
        <v>43868</v>
      </c>
      <c r="H87" s="31">
        <v>182</v>
      </c>
      <c r="I87" t="s">
        <v>30</v>
      </c>
      <c r="J87" t="s">
        <v>50</v>
      </c>
      <c r="K87" t="s">
        <v>91</v>
      </c>
      <c r="L87" t="s">
        <v>86</v>
      </c>
      <c r="N87" t="s">
        <v>53</v>
      </c>
      <c r="O87" t="s">
        <v>27</v>
      </c>
      <c r="P87" t="s">
        <v>33</v>
      </c>
      <c r="Q87" t="s">
        <v>34</v>
      </c>
      <c r="V87" s="32">
        <v>0.36</v>
      </c>
      <c r="X87" t="s">
        <v>83</v>
      </c>
      <c r="Y87" t="s">
        <v>92</v>
      </c>
    </row>
    <row r="88" spans="1:25" x14ac:dyDescent="0.35">
      <c r="A88" t="s">
        <v>27</v>
      </c>
      <c r="B88" s="27">
        <v>2020</v>
      </c>
      <c r="C88" s="28">
        <v>7</v>
      </c>
      <c r="D88" t="s">
        <v>64</v>
      </c>
      <c r="E88" t="s">
        <v>90</v>
      </c>
      <c r="F88" s="29">
        <v>43861</v>
      </c>
      <c r="G88" s="30">
        <v>43868</v>
      </c>
      <c r="H88" s="31">
        <v>185</v>
      </c>
      <c r="I88" t="s">
        <v>30</v>
      </c>
      <c r="J88" t="s">
        <v>50</v>
      </c>
      <c r="K88" t="s">
        <v>91</v>
      </c>
      <c r="L88" t="s">
        <v>86</v>
      </c>
      <c r="N88" t="s">
        <v>53</v>
      </c>
      <c r="O88" t="s">
        <v>27</v>
      </c>
      <c r="P88" t="s">
        <v>33</v>
      </c>
      <c r="Q88" t="s">
        <v>34</v>
      </c>
      <c r="V88" s="32">
        <v>0.36</v>
      </c>
      <c r="X88" t="s">
        <v>83</v>
      </c>
      <c r="Y88" t="s">
        <v>92</v>
      </c>
    </row>
    <row r="89" spans="1:25" x14ac:dyDescent="0.35">
      <c r="A89" t="s">
        <v>27</v>
      </c>
      <c r="B89" s="27">
        <v>2020</v>
      </c>
      <c r="C89" s="28">
        <v>7</v>
      </c>
      <c r="D89" t="s">
        <v>64</v>
      </c>
      <c r="E89" t="s">
        <v>90</v>
      </c>
      <c r="F89" s="29">
        <v>43861</v>
      </c>
      <c r="G89" s="30">
        <v>43868</v>
      </c>
      <c r="H89" s="31">
        <v>211</v>
      </c>
      <c r="I89" t="s">
        <v>30</v>
      </c>
      <c r="K89" t="s">
        <v>31</v>
      </c>
      <c r="L89" t="s">
        <v>32</v>
      </c>
      <c r="P89" t="s">
        <v>33</v>
      </c>
      <c r="V89" s="32">
        <v>-22.6</v>
      </c>
      <c r="X89" t="s">
        <v>36</v>
      </c>
      <c r="Y89" t="s">
        <v>92</v>
      </c>
    </row>
    <row r="90" spans="1:25" x14ac:dyDescent="0.35">
      <c r="A90" t="s">
        <v>27</v>
      </c>
      <c r="B90" s="27">
        <v>2020</v>
      </c>
      <c r="C90" s="28">
        <v>7</v>
      </c>
      <c r="D90" t="s">
        <v>64</v>
      </c>
      <c r="E90" t="s">
        <v>93</v>
      </c>
      <c r="F90" s="29">
        <v>43861</v>
      </c>
      <c r="G90" s="30">
        <v>43868</v>
      </c>
      <c r="H90" s="31">
        <v>14</v>
      </c>
      <c r="I90" t="s">
        <v>30</v>
      </c>
      <c r="J90" t="s">
        <v>50</v>
      </c>
      <c r="K90" t="s">
        <v>94</v>
      </c>
      <c r="L90" t="s">
        <v>52</v>
      </c>
      <c r="N90" t="s">
        <v>53</v>
      </c>
      <c r="O90" t="s">
        <v>27</v>
      </c>
      <c r="P90" t="s">
        <v>33</v>
      </c>
      <c r="Q90" t="s">
        <v>34</v>
      </c>
      <c r="V90" s="32">
        <v>4.33</v>
      </c>
      <c r="X90" t="s">
        <v>83</v>
      </c>
      <c r="Y90" t="s">
        <v>95</v>
      </c>
    </row>
    <row r="91" spans="1:25" x14ac:dyDescent="0.35">
      <c r="A91" t="s">
        <v>27</v>
      </c>
      <c r="B91" s="27">
        <v>2020</v>
      </c>
      <c r="C91" s="28">
        <v>7</v>
      </c>
      <c r="D91" t="s">
        <v>64</v>
      </c>
      <c r="E91" t="s">
        <v>93</v>
      </c>
      <c r="F91" s="29">
        <v>43861</v>
      </c>
      <c r="G91" s="30">
        <v>43868</v>
      </c>
      <c r="H91" s="31">
        <v>87</v>
      </c>
      <c r="I91" t="s">
        <v>30</v>
      </c>
      <c r="J91" t="s">
        <v>50</v>
      </c>
      <c r="K91" t="s">
        <v>94</v>
      </c>
      <c r="L91" t="s">
        <v>52</v>
      </c>
      <c r="N91" t="s">
        <v>53</v>
      </c>
      <c r="O91" t="s">
        <v>27</v>
      </c>
      <c r="P91" t="s">
        <v>33</v>
      </c>
      <c r="Q91" t="s">
        <v>34</v>
      </c>
      <c r="V91" s="32">
        <v>3.24</v>
      </c>
      <c r="X91" t="s">
        <v>83</v>
      </c>
      <c r="Y91" t="s">
        <v>95</v>
      </c>
    </row>
    <row r="92" spans="1:25" x14ac:dyDescent="0.35">
      <c r="A92" t="s">
        <v>27</v>
      </c>
      <c r="B92" s="27">
        <v>2020</v>
      </c>
      <c r="C92" s="28">
        <v>7</v>
      </c>
      <c r="D92" t="s">
        <v>64</v>
      </c>
      <c r="E92" t="s">
        <v>93</v>
      </c>
      <c r="F92" s="29">
        <v>43861</v>
      </c>
      <c r="G92" s="30">
        <v>43868</v>
      </c>
      <c r="H92" s="31">
        <v>88</v>
      </c>
      <c r="I92" t="s">
        <v>30</v>
      </c>
      <c r="J92" t="s">
        <v>50</v>
      </c>
      <c r="K92" t="s">
        <v>94</v>
      </c>
      <c r="L92" t="s">
        <v>52</v>
      </c>
      <c r="N92" t="s">
        <v>53</v>
      </c>
      <c r="O92" t="s">
        <v>27</v>
      </c>
      <c r="P92" t="s">
        <v>33</v>
      </c>
      <c r="Q92" t="s">
        <v>34</v>
      </c>
      <c r="V92" s="32">
        <v>1.08</v>
      </c>
      <c r="X92" t="s">
        <v>83</v>
      </c>
      <c r="Y92" t="s">
        <v>95</v>
      </c>
    </row>
    <row r="93" spans="1:25" x14ac:dyDescent="0.35">
      <c r="A93" t="s">
        <v>27</v>
      </c>
      <c r="B93" s="27">
        <v>2020</v>
      </c>
      <c r="C93" s="28">
        <v>7</v>
      </c>
      <c r="D93" t="s">
        <v>64</v>
      </c>
      <c r="E93" t="s">
        <v>93</v>
      </c>
      <c r="F93" s="29">
        <v>43861</v>
      </c>
      <c r="G93" s="30">
        <v>43868</v>
      </c>
      <c r="H93" s="31">
        <v>137</v>
      </c>
      <c r="I93" t="s">
        <v>30</v>
      </c>
      <c r="J93" t="s">
        <v>50</v>
      </c>
      <c r="K93" t="s">
        <v>94</v>
      </c>
      <c r="L93" t="s">
        <v>85</v>
      </c>
      <c r="N93" t="s">
        <v>53</v>
      </c>
      <c r="O93" t="s">
        <v>27</v>
      </c>
      <c r="P93" t="s">
        <v>33</v>
      </c>
      <c r="Q93" t="s">
        <v>34</v>
      </c>
      <c r="V93" s="32">
        <v>4.32</v>
      </c>
      <c r="X93" t="s">
        <v>83</v>
      </c>
      <c r="Y93" t="s">
        <v>95</v>
      </c>
    </row>
    <row r="94" spans="1:25" x14ac:dyDescent="0.35">
      <c r="A94" t="s">
        <v>27</v>
      </c>
      <c r="B94" s="27">
        <v>2020</v>
      </c>
      <c r="C94" s="28">
        <v>7</v>
      </c>
      <c r="D94" t="s">
        <v>64</v>
      </c>
      <c r="E94" t="s">
        <v>93</v>
      </c>
      <c r="F94" s="29">
        <v>43861</v>
      </c>
      <c r="G94" s="30">
        <v>43868</v>
      </c>
      <c r="H94" s="31">
        <v>182</v>
      </c>
      <c r="I94" t="s">
        <v>30</v>
      </c>
      <c r="J94" t="s">
        <v>50</v>
      </c>
      <c r="K94" t="s">
        <v>94</v>
      </c>
      <c r="L94" t="s">
        <v>86</v>
      </c>
      <c r="N94" t="s">
        <v>53</v>
      </c>
      <c r="O94" t="s">
        <v>27</v>
      </c>
      <c r="P94" t="s">
        <v>33</v>
      </c>
      <c r="Q94" t="s">
        <v>34</v>
      </c>
      <c r="V94" s="32">
        <v>0.22</v>
      </c>
      <c r="X94" t="s">
        <v>83</v>
      </c>
      <c r="Y94" t="s">
        <v>95</v>
      </c>
    </row>
    <row r="95" spans="1:25" x14ac:dyDescent="0.35">
      <c r="A95" t="s">
        <v>27</v>
      </c>
      <c r="B95" s="27">
        <v>2020</v>
      </c>
      <c r="C95" s="28">
        <v>7</v>
      </c>
      <c r="D95" t="s">
        <v>64</v>
      </c>
      <c r="E95" t="s">
        <v>93</v>
      </c>
      <c r="F95" s="29">
        <v>43861</v>
      </c>
      <c r="G95" s="30">
        <v>43868</v>
      </c>
      <c r="H95" s="31">
        <v>185</v>
      </c>
      <c r="I95" t="s">
        <v>30</v>
      </c>
      <c r="J95" t="s">
        <v>50</v>
      </c>
      <c r="K95" t="s">
        <v>94</v>
      </c>
      <c r="L95" t="s">
        <v>86</v>
      </c>
      <c r="N95" t="s">
        <v>53</v>
      </c>
      <c r="O95" t="s">
        <v>27</v>
      </c>
      <c r="P95" t="s">
        <v>33</v>
      </c>
      <c r="Q95" t="s">
        <v>34</v>
      </c>
      <c r="V95" s="32">
        <v>0.22</v>
      </c>
      <c r="X95" t="s">
        <v>83</v>
      </c>
      <c r="Y95" t="s">
        <v>95</v>
      </c>
    </row>
    <row r="96" spans="1:25" x14ac:dyDescent="0.35">
      <c r="A96" t="s">
        <v>27</v>
      </c>
      <c r="B96" s="27">
        <v>2020</v>
      </c>
      <c r="C96" s="28">
        <v>7</v>
      </c>
      <c r="D96" t="s">
        <v>64</v>
      </c>
      <c r="E96" t="s">
        <v>93</v>
      </c>
      <c r="F96" s="29">
        <v>43861</v>
      </c>
      <c r="G96" s="30">
        <v>43868</v>
      </c>
      <c r="H96" s="31">
        <v>212</v>
      </c>
      <c r="I96" t="s">
        <v>30</v>
      </c>
      <c r="K96" t="s">
        <v>31</v>
      </c>
      <c r="L96" t="s">
        <v>32</v>
      </c>
      <c r="P96" t="s">
        <v>33</v>
      </c>
      <c r="V96" s="32">
        <v>-13.41</v>
      </c>
      <c r="X96" t="s">
        <v>36</v>
      </c>
      <c r="Y96" t="s">
        <v>95</v>
      </c>
    </row>
    <row r="97" spans="1:25" x14ac:dyDescent="0.35">
      <c r="A97" t="s">
        <v>27</v>
      </c>
      <c r="B97" s="27">
        <v>2020</v>
      </c>
      <c r="C97" s="28">
        <v>7</v>
      </c>
      <c r="D97" t="s">
        <v>64</v>
      </c>
      <c r="E97" t="s">
        <v>96</v>
      </c>
      <c r="F97" s="29">
        <v>43861</v>
      </c>
      <c r="G97" s="30">
        <v>43868</v>
      </c>
      <c r="H97" s="31">
        <v>14</v>
      </c>
      <c r="I97" t="s">
        <v>30</v>
      </c>
      <c r="J97" t="s">
        <v>50</v>
      </c>
      <c r="K97" t="s">
        <v>97</v>
      </c>
      <c r="L97" t="s">
        <v>52</v>
      </c>
      <c r="N97" t="s">
        <v>53</v>
      </c>
      <c r="O97" t="s">
        <v>27</v>
      </c>
      <c r="P97" t="s">
        <v>33</v>
      </c>
      <c r="Q97" t="s">
        <v>34</v>
      </c>
      <c r="V97" s="32">
        <v>6.94</v>
      </c>
      <c r="X97" t="s">
        <v>83</v>
      </c>
      <c r="Y97" t="s">
        <v>98</v>
      </c>
    </row>
    <row r="98" spans="1:25" x14ac:dyDescent="0.35">
      <c r="A98" t="s">
        <v>27</v>
      </c>
      <c r="B98" s="27">
        <v>2020</v>
      </c>
      <c r="C98" s="28">
        <v>7</v>
      </c>
      <c r="D98" t="s">
        <v>64</v>
      </c>
      <c r="E98" t="s">
        <v>96</v>
      </c>
      <c r="F98" s="29">
        <v>43861</v>
      </c>
      <c r="G98" s="30">
        <v>43868</v>
      </c>
      <c r="H98" s="31">
        <v>87</v>
      </c>
      <c r="I98" t="s">
        <v>30</v>
      </c>
      <c r="J98" t="s">
        <v>50</v>
      </c>
      <c r="K98" t="s">
        <v>97</v>
      </c>
      <c r="L98" t="s">
        <v>52</v>
      </c>
      <c r="N98" t="s">
        <v>53</v>
      </c>
      <c r="O98" t="s">
        <v>27</v>
      </c>
      <c r="P98" t="s">
        <v>33</v>
      </c>
      <c r="Q98" t="s">
        <v>34</v>
      </c>
      <c r="V98" s="32">
        <v>5.21</v>
      </c>
      <c r="X98" t="s">
        <v>83</v>
      </c>
      <c r="Y98" t="s">
        <v>98</v>
      </c>
    </row>
    <row r="99" spans="1:25" x14ac:dyDescent="0.35">
      <c r="A99" t="s">
        <v>27</v>
      </c>
      <c r="B99" s="27">
        <v>2020</v>
      </c>
      <c r="C99" s="28">
        <v>7</v>
      </c>
      <c r="D99" t="s">
        <v>64</v>
      </c>
      <c r="E99" t="s">
        <v>96</v>
      </c>
      <c r="F99" s="29">
        <v>43861</v>
      </c>
      <c r="G99" s="30">
        <v>43868</v>
      </c>
      <c r="H99" s="31">
        <v>88</v>
      </c>
      <c r="I99" t="s">
        <v>30</v>
      </c>
      <c r="J99" t="s">
        <v>50</v>
      </c>
      <c r="K99" t="s">
        <v>97</v>
      </c>
      <c r="L99" t="s">
        <v>52</v>
      </c>
      <c r="N99" t="s">
        <v>53</v>
      </c>
      <c r="O99" t="s">
        <v>27</v>
      </c>
      <c r="P99" t="s">
        <v>33</v>
      </c>
      <c r="Q99" t="s">
        <v>34</v>
      </c>
      <c r="V99" s="32">
        <v>1.74</v>
      </c>
      <c r="X99" t="s">
        <v>83</v>
      </c>
      <c r="Y99" t="s">
        <v>98</v>
      </c>
    </row>
    <row r="100" spans="1:25" x14ac:dyDescent="0.35">
      <c r="A100" t="s">
        <v>27</v>
      </c>
      <c r="B100" s="27">
        <v>2020</v>
      </c>
      <c r="C100" s="28">
        <v>7</v>
      </c>
      <c r="D100" t="s">
        <v>64</v>
      </c>
      <c r="E100" t="s">
        <v>96</v>
      </c>
      <c r="F100" s="29">
        <v>43861</v>
      </c>
      <c r="G100" s="30">
        <v>43868</v>
      </c>
      <c r="H100" s="31">
        <v>137</v>
      </c>
      <c r="I100" t="s">
        <v>30</v>
      </c>
      <c r="J100" t="s">
        <v>50</v>
      </c>
      <c r="K100" t="s">
        <v>97</v>
      </c>
      <c r="L100" t="s">
        <v>85</v>
      </c>
      <c r="N100" t="s">
        <v>53</v>
      </c>
      <c r="O100" t="s">
        <v>27</v>
      </c>
      <c r="P100" t="s">
        <v>33</v>
      </c>
      <c r="Q100" t="s">
        <v>34</v>
      </c>
      <c r="V100" s="32">
        <v>6.94</v>
      </c>
      <c r="X100" t="s">
        <v>83</v>
      </c>
      <c r="Y100" t="s">
        <v>98</v>
      </c>
    </row>
    <row r="101" spans="1:25" x14ac:dyDescent="0.35">
      <c r="A101" t="s">
        <v>27</v>
      </c>
      <c r="B101" s="27">
        <v>2020</v>
      </c>
      <c r="C101" s="28">
        <v>7</v>
      </c>
      <c r="D101" t="s">
        <v>64</v>
      </c>
      <c r="E101" t="s">
        <v>96</v>
      </c>
      <c r="F101" s="29">
        <v>43861</v>
      </c>
      <c r="G101" s="30">
        <v>43868</v>
      </c>
      <c r="H101" s="31">
        <v>182</v>
      </c>
      <c r="I101" t="s">
        <v>30</v>
      </c>
      <c r="J101" t="s">
        <v>50</v>
      </c>
      <c r="K101" t="s">
        <v>97</v>
      </c>
      <c r="L101" t="s">
        <v>86</v>
      </c>
      <c r="N101" t="s">
        <v>53</v>
      </c>
      <c r="O101" t="s">
        <v>27</v>
      </c>
      <c r="P101" t="s">
        <v>33</v>
      </c>
      <c r="Q101" t="s">
        <v>34</v>
      </c>
      <c r="V101" s="32">
        <v>0.35</v>
      </c>
      <c r="X101" t="s">
        <v>83</v>
      </c>
      <c r="Y101" t="s">
        <v>98</v>
      </c>
    </row>
    <row r="102" spans="1:25" x14ac:dyDescent="0.35">
      <c r="A102" t="s">
        <v>27</v>
      </c>
      <c r="B102" s="27">
        <v>2020</v>
      </c>
      <c r="C102" s="28">
        <v>7</v>
      </c>
      <c r="D102" t="s">
        <v>64</v>
      </c>
      <c r="E102" t="s">
        <v>96</v>
      </c>
      <c r="F102" s="29">
        <v>43861</v>
      </c>
      <c r="G102" s="30">
        <v>43868</v>
      </c>
      <c r="H102" s="31">
        <v>185</v>
      </c>
      <c r="I102" t="s">
        <v>30</v>
      </c>
      <c r="J102" t="s">
        <v>50</v>
      </c>
      <c r="K102" t="s">
        <v>97</v>
      </c>
      <c r="L102" t="s">
        <v>86</v>
      </c>
      <c r="N102" t="s">
        <v>53</v>
      </c>
      <c r="O102" t="s">
        <v>27</v>
      </c>
      <c r="P102" t="s">
        <v>33</v>
      </c>
      <c r="Q102" t="s">
        <v>34</v>
      </c>
      <c r="V102" s="32">
        <v>0.35</v>
      </c>
      <c r="X102" t="s">
        <v>83</v>
      </c>
      <c r="Y102" t="s">
        <v>98</v>
      </c>
    </row>
    <row r="103" spans="1:25" x14ac:dyDescent="0.35">
      <c r="A103" t="s">
        <v>27</v>
      </c>
      <c r="B103" s="27">
        <v>2020</v>
      </c>
      <c r="C103" s="28">
        <v>7</v>
      </c>
      <c r="D103" t="s">
        <v>64</v>
      </c>
      <c r="E103" t="s">
        <v>96</v>
      </c>
      <c r="F103" s="29">
        <v>43861</v>
      </c>
      <c r="G103" s="30">
        <v>43868</v>
      </c>
      <c r="H103" s="31">
        <v>211</v>
      </c>
      <c r="I103" t="s">
        <v>30</v>
      </c>
      <c r="K103" t="s">
        <v>31</v>
      </c>
      <c r="L103" t="s">
        <v>32</v>
      </c>
      <c r="P103" t="s">
        <v>33</v>
      </c>
      <c r="V103" s="32">
        <v>-21.53</v>
      </c>
      <c r="X103" t="s">
        <v>36</v>
      </c>
      <c r="Y103" t="s">
        <v>98</v>
      </c>
    </row>
    <row r="104" spans="1:25" x14ac:dyDescent="0.35">
      <c r="A104" t="s">
        <v>27</v>
      </c>
      <c r="B104" s="27">
        <v>2020</v>
      </c>
      <c r="C104" s="28">
        <v>7</v>
      </c>
      <c r="D104" t="s">
        <v>64</v>
      </c>
      <c r="E104" t="s">
        <v>99</v>
      </c>
      <c r="F104" s="29">
        <v>43861</v>
      </c>
      <c r="G104" s="30">
        <v>43868</v>
      </c>
      <c r="H104" s="31">
        <v>14</v>
      </c>
      <c r="I104" t="s">
        <v>30</v>
      </c>
      <c r="J104" t="s">
        <v>50</v>
      </c>
      <c r="K104" t="s">
        <v>100</v>
      </c>
      <c r="L104" t="s">
        <v>52</v>
      </c>
      <c r="N104" t="s">
        <v>53</v>
      </c>
      <c r="O104" t="s">
        <v>27</v>
      </c>
      <c r="P104" t="s">
        <v>33</v>
      </c>
      <c r="Q104" t="s">
        <v>34</v>
      </c>
      <c r="V104" s="32">
        <v>15.79</v>
      </c>
      <c r="X104" t="s">
        <v>83</v>
      </c>
      <c r="Y104" t="s">
        <v>101</v>
      </c>
    </row>
    <row r="105" spans="1:25" x14ac:dyDescent="0.35">
      <c r="A105" t="s">
        <v>27</v>
      </c>
      <c r="B105" s="27">
        <v>2020</v>
      </c>
      <c r="C105" s="28">
        <v>7</v>
      </c>
      <c r="D105" t="s">
        <v>64</v>
      </c>
      <c r="E105" t="s">
        <v>99</v>
      </c>
      <c r="F105" s="29">
        <v>43861</v>
      </c>
      <c r="G105" s="30">
        <v>43868</v>
      </c>
      <c r="H105" s="31">
        <v>87</v>
      </c>
      <c r="I105" t="s">
        <v>30</v>
      </c>
      <c r="J105" t="s">
        <v>50</v>
      </c>
      <c r="K105" t="s">
        <v>100</v>
      </c>
      <c r="L105" t="s">
        <v>52</v>
      </c>
      <c r="N105" t="s">
        <v>53</v>
      </c>
      <c r="O105" t="s">
        <v>27</v>
      </c>
      <c r="P105" t="s">
        <v>33</v>
      </c>
      <c r="Q105" t="s">
        <v>34</v>
      </c>
      <c r="V105" s="32">
        <v>11.84</v>
      </c>
      <c r="X105" t="s">
        <v>83</v>
      </c>
      <c r="Y105" t="s">
        <v>101</v>
      </c>
    </row>
    <row r="106" spans="1:25" x14ac:dyDescent="0.35">
      <c r="A106" t="s">
        <v>27</v>
      </c>
      <c r="B106" s="27">
        <v>2020</v>
      </c>
      <c r="C106" s="28">
        <v>7</v>
      </c>
      <c r="D106" t="s">
        <v>64</v>
      </c>
      <c r="E106" t="s">
        <v>99</v>
      </c>
      <c r="F106" s="29">
        <v>43861</v>
      </c>
      <c r="G106" s="30">
        <v>43868</v>
      </c>
      <c r="H106" s="31">
        <v>88</v>
      </c>
      <c r="I106" t="s">
        <v>30</v>
      </c>
      <c r="J106" t="s">
        <v>50</v>
      </c>
      <c r="K106" t="s">
        <v>100</v>
      </c>
      <c r="L106" t="s">
        <v>52</v>
      </c>
      <c r="N106" t="s">
        <v>53</v>
      </c>
      <c r="O106" t="s">
        <v>27</v>
      </c>
      <c r="P106" t="s">
        <v>33</v>
      </c>
      <c r="Q106" t="s">
        <v>34</v>
      </c>
      <c r="V106" s="32">
        <v>3.95</v>
      </c>
      <c r="X106" t="s">
        <v>83</v>
      </c>
      <c r="Y106" t="s">
        <v>101</v>
      </c>
    </row>
    <row r="107" spans="1:25" x14ac:dyDescent="0.35">
      <c r="A107" t="s">
        <v>27</v>
      </c>
      <c r="B107" s="27">
        <v>2020</v>
      </c>
      <c r="C107" s="28">
        <v>7</v>
      </c>
      <c r="D107" t="s">
        <v>64</v>
      </c>
      <c r="E107" t="s">
        <v>99</v>
      </c>
      <c r="F107" s="29">
        <v>43861</v>
      </c>
      <c r="G107" s="30">
        <v>43868</v>
      </c>
      <c r="H107" s="31">
        <v>137</v>
      </c>
      <c r="I107" t="s">
        <v>30</v>
      </c>
      <c r="J107" t="s">
        <v>50</v>
      </c>
      <c r="K107" t="s">
        <v>100</v>
      </c>
      <c r="L107" t="s">
        <v>85</v>
      </c>
      <c r="N107" t="s">
        <v>53</v>
      </c>
      <c r="O107" t="s">
        <v>27</v>
      </c>
      <c r="P107" t="s">
        <v>33</v>
      </c>
      <c r="Q107" t="s">
        <v>34</v>
      </c>
      <c r="V107" s="32">
        <v>15.79</v>
      </c>
      <c r="X107" t="s">
        <v>83</v>
      </c>
      <c r="Y107" t="s">
        <v>101</v>
      </c>
    </row>
    <row r="108" spans="1:25" x14ac:dyDescent="0.35">
      <c r="A108" t="s">
        <v>27</v>
      </c>
      <c r="B108" s="27">
        <v>2020</v>
      </c>
      <c r="C108" s="28">
        <v>7</v>
      </c>
      <c r="D108" t="s">
        <v>64</v>
      </c>
      <c r="E108" t="s">
        <v>99</v>
      </c>
      <c r="F108" s="29">
        <v>43861</v>
      </c>
      <c r="G108" s="30">
        <v>43868</v>
      </c>
      <c r="H108" s="31">
        <v>182</v>
      </c>
      <c r="I108" t="s">
        <v>30</v>
      </c>
      <c r="J108" t="s">
        <v>50</v>
      </c>
      <c r="K108" t="s">
        <v>100</v>
      </c>
      <c r="L108" t="s">
        <v>86</v>
      </c>
      <c r="N108" t="s">
        <v>53</v>
      </c>
      <c r="O108" t="s">
        <v>27</v>
      </c>
      <c r="P108" t="s">
        <v>33</v>
      </c>
      <c r="Q108" t="s">
        <v>34</v>
      </c>
      <c r="V108" s="32">
        <v>0.79</v>
      </c>
      <c r="X108" t="s">
        <v>83</v>
      </c>
      <c r="Y108" t="s">
        <v>101</v>
      </c>
    </row>
    <row r="109" spans="1:25" x14ac:dyDescent="0.35">
      <c r="A109" t="s">
        <v>27</v>
      </c>
      <c r="B109" s="27">
        <v>2020</v>
      </c>
      <c r="C109" s="28">
        <v>7</v>
      </c>
      <c r="D109" t="s">
        <v>64</v>
      </c>
      <c r="E109" t="s">
        <v>99</v>
      </c>
      <c r="F109" s="29">
        <v>43861</v>
      </c>
      <c r="G109" s="30">
        <v>43868</v>
      </c>
      <c r="H109" s="31">
        <v>185</v>
      </c>
      <c r="I109" t="s">
        <v>30</v>
      </c>
      <c r="J109" t="s">
        <v>50</v>
      </c>
      <c r="K109" t="s">
        <v>100</v>
      </c>
      <c r="L109" t="s">
        <v>86</v>
      </c>
      <c r="N109" t="s">
        <v>53</v>
      </c>
      <c r="O109" t="s">
        <v>27</v>
      </c>
      <c r="P109" t="s">
        <v>33</v>
      </c>
      <c r="Q109" t="s">
        <v>34</v>
      </c>
      <c r="V109" s="32">
        <v>0.79</v>
      </c>
      <c r="X109" t="s">
        <v>83</v>
      </c>
      <c r="Y109" t="s">
        <v>101</v>
      </c>
    </row>
    <row r="110" spans="1:25" x14ac:dyDescent="0.35">
      <c r="A110" t="s">
        <v>27</v>
      </c>
      <c r="B110" s="27">
        <v>2020</v>
      </c>
      <c r="C110" s="28">
        <v>7</v>
      </c>
      <c r="D110" t="s">
        <v>64</v>
      </c>
      <c r="E110" t="s">
        <v>99</v>
      </c>
      <c r="F110" s="29">
        <v>43861</v>
      </c>
      <c r="G110" s="30">
        <v>43868</v>
      </c>
      <c r="H110" s="31">
        <v>211</v>
      </c>
      <c r="I110" t="s">
        <v>30</v>
      </c>
      <c r="K110" t="s">
        <v>31</v>
      </c>
      <c r="L110" t="s">
        <v>32</v>
      </c>
      <c r="P110" t="s">
        <v>33</v>
      </c>
      <c r="V110" s="32">
        <v>-48.95</v>
      </c>
      <c r="X110" t="s">
        <v>36</v>
      </c>
      <c r="Y110" t="s">
        <v>101</v>
      </c>
    </row>
    <row r="111" spans="1:25" x14ac:dyDescent="0.35">
      <c r="A111" t="s">
        <v>27</v>
      </c>
      <c r="B111" s="27">
        <v>2020</v>
      </c>
      <c r="C111" s="28">
        <v>7</v>
      </c>
      <c r="D111" t="s">
        <v>64</v>
      </c>
      <c r="E111" t="s">
        <v>102</v>
      </c>
      <c r="F111" s="29">
        <v>43861</v>
      </c>
      <c r="G111" s="30">
        <v>43868</v>
      </c>
      <c r="H111" s="31">
        <v>14</v>
      </c>
      <c r="I111" t="s">
        <v>30</v>
      </c>
      <c r="J111" t="s">
        <v>50</v>
      </c>
      <c r="K111" t="s">
        <v>103</v>
      </c>
      <c r="L111" t="s">
        <v>52</v>
      </c>
      <c r="N111" t="s">
        <v>53</v>
      </c>
      <c r="O111" t="s">
        <v>27</v>
      </c>
      <c r="P111" t="s">
        <v>33</v>
      </c>
      <c r="Q111" t="s">
        <v>34</v>
      </c>
      <c r="V111" s="32">
        <v>1032.27</v>
      </c>
      <c r="X111" t="s">
        <v>83</v>
      </c>
      <c r="Y111" t="s">
        <v>104</v>
      </c>
    </row>
    <row r="112" spans="1:25" x14ac:dyDescent="0.35">
      <c r="A112" t="s">
        <v>27</v>
      </c>
      <c r="B112" s="27">
        <v>2020</v>
      </c>
      <c r="C112" s="28">
        <v>7</v>
      </c>
      <c r="D112" t="s">
        <v>64</v>
      </c>
      <c r="E112" t="s">
        <v>102</v>
      </c>
      <c r="F112" s="29">
        <v>43861</v>
      </c>
      <c r="G112" s="30">
        <v>43868</v>
      </c>
      <c r="H112" s="31">
        <v>87</v>
      </c>
      <c r="I112" t="s">
        <v>30</v>
      </c>
      <c r="J112" t="s">
        <v>50</v>
      </c>
      <c r="K112" t="s">
        <v>103</v>
      </c>
      <c r="L112" t="s">
        <v>52</v>
      </c>
      <c r="N112" t="s">
        <v>53</v>
      </c>
      <c r="O112" t="s">
        <v>27</v>
      </c>
      <c r="P112" t="s">
        <v>33</v>
      </c>
      <c r="Q112" t="s">
        <v>34</v>
      </c>
      <c r="V112" s="32">
        <v>774.2</v>
      </c>
      <c r="X112" t="s">
        <v>83</v>
      </c>
      <c r="Y112" t="s">
        <v>104</v>
      </c>
    </row>
    <row r="113" spans="1:25" x14ac:dyDescent="0.35">
      <c r="A113" t="s">
        <v>27</v>
      </c>
      <c r="B113" s="27">
        <v>2020</v>
      </c>
      <c r="C113" s="28">
        <v>7</v>
      </c>
      <c r="D113" t="s">
        <v>64</v>
      </c>
      <c r="E113" t="s">
        <v>102</v>
      </c>
      <c r="F113" s="29">
        <v>43861</v>
      </c>
      <c r="G113" s="30">
        <v>43868</v>
      </c>
      <c r="H113" s="31">
        <v>88</v>
      </c>
      <c r="I113" t="s">
        <v>30</v>
      </c>
      <c r="J113" t="s">
        <v>42</v>
      </c>
      <c r="K113" t="s">
        <v>103</v>
      </c>
      <c r="L113" t="s">
        <v>52</v>
      </c>
      <c r="N113" t="s">
        <v>53</v>
      </c>
      <c r="O113" t="s">
        <v>27</v>
      </c>
      <c r="P113" t="s">
        <v>33</v>
      </c>
      <c r="Q113" t="s">
        <v>34</v>
      </c>
      <c r="V113" s="32">
        <v>258.07</v>
      </c>
      <c r="X113" t="s">
        <v>83</v>
      </c>
      <c r="Y113" t="s">
        <v>104</v>
      </c>
    </row>
    <row r="114" spans="1:25" x14ac:dyDescent="0.35">
      <c r="A114" t="s">
        <v>27</v>
      </c>
      <c r="B114" s="27">
        <v>2020</v>
      </c>
      <c r="C114" s="28">
        <v>7</v>
      </c>
      <c r="D114" t="s">
        <v>64</v>
      </c>
      <c r="E114" t="s">
        <v>102</v>
      </c>
      <c r="F114" s="29">
        <v>43861</v>
      </c>
      <c r="G114" s="30">
        <v>43868</v>
      </c>
      <c r="H114" s="31">
        <v>137</v>
      </c>
      <c r="I114" t="s">
        <v>30</v>
      </c>
      <c r="J114" t="s">
        <v>50</v>
      </c>
      <c r="K114" t="s">
        <v>103</v>
      </c>
      <c r="L114" t="s">
        <v>85</v>
      </c>
      <c r="N114" t="s">
        <v>53</v>
      </c>
      <c r="O114" t="s">
        <v>27</v>
      </c>
      <c r="P114" t="s">
        <v>33</v>
      </c>
      <c r="Q114" t="s">
        <v>34</v>
      </c>
      <c r="V114" s="32">
        <v>1032.27</v>
      </c>
      <c r="X114" t="s">
        <v>83</v>
      </c>
      <c r="Y114" t="s">
        <v>104</v>
      </c>
    </row>
    <row r="115" spans="1:25" x14ac:dyDescent="0.35">
      <c r="A115" t="s">
        <v>27</v>
      </c>
      <c r="B115" s="27">
        <v>2020</v>
      </c>
      <c r="C115" s="28">
        <v>7</v>
      </c>
      <c r="D115" t="s">
        <v>64</v>
      </c>
      <c r="E115" t="s">
        <v>102</v>
      </c>
      <c r="F115" s="29">
        <v>43861</v>
      </c>
      <c r="G115" s="30">
        <v>43868</v>
      </c>
      <c r="H115" s="31">
        <v>182</v>
      </c>
      <c r="I115" t="s">
        <v>30</v>
      </c>
      <c r="J115" t="s">
        <v>50</v>
      </c>
      <c r="K115" t="s">
        <v>103</v>
      </c>
      <c r="L115" t="s">
        <v>86</v>
      </c>
      <c r="N115" t="s">
        <v>53</v>
      </c>
      <c r="O115" t="s">
        <v>27</v>
      </c>
      <c r="P115" t="s">
        <v>33</v>
      </c>
      <c r="Q115" t="s">
        <v>34</v>
      </c>
      <c r="V115" s="32">
        <v>51.61</v>
      </c>
      <c r="X115" t="s">
        <v>83</v>
      </c>
      <c r="Y115" t="s">
        <v>104</v>
      </c>
    </row>
    <row r="116" spans="1:25" x14ac:dyDescent="0.35">
      <c r="A116" t="s">
        <v>27</v>
      </c>
      <c r="B116" s="27">
        <v>2020</v>
      </c>
      <c r="C116" s="28">
        <v>7</v>
      </c>
      <c r="D116" t="s">
        <v>64</v>
      </c>
      <c r="E116" t="s">
        <v>102</v>
      </c>
      <c r="F116" s="29">
        <v>43861</v>
      </c>
      <c r="G116" s="30">
        <v>43868</v>
      </c>
      <c r="H116" s="31">
        <v>185</v>
      </c>
      <c r="I116" t="s">
        <v>30</v>
      </c>
      <c r="J116" t="s">
        <v>50</v>
      </c>
      <c r="K116" t="s">
        <v>103</v>
      </c>
      <c r="L116" t="s">
        <v>86</v>
      </c>
      <c r="N116" t="s">
        <v>53</v>
      </c>
      <c r="O116" t="s">
        <v>27</v>
      </c>
      <c r="P116" t="s">
        <v>33</v>
      </c>
      <c r="Q116" t="s">
        <v>34</v>
      </c>
      <c r="V116" s="32">
        <v>51.61</v>
      </c>
      <c r="X116" t="s">
        <v>83</v>
      </c>
      <c r="Y116" t="s">
        <v>104</v>
      </c>
    </row>
    <row r="117" spans="1:25" x14ac:dyDescent="0.35">
      <c r="A117" t="s">
        <v>27</v>
      </c>
      <c r="B117" s="27">
        <v>2020</v>
      </c>
      <c r="C117" s="28">
        <v>7</v>
      </c>
      <c r="D117" t="s">
        <v>64</v>
      </c>
      <c r="E117" t="s">
        <v>102</v>
      </c>
      <c r="F117" s="29">
        <v>43861</v>
      </c>
      <c r="G117" s="30">
        <v>43868</v>
      </c>
      <c r="H117" s="31">
        <v>212</v>
      </c>
      <c r="I117" t="s">
        <v>30</v>
      </c>
      <c r="K117" t="s">
        <v>31</v>
      </c>
      <c r="L117" t="s">
        <v>32</v>
      </c>
      <c r="P117" t="s">
        <v>33</v>
      </c>
      <c r="V117" s="32">
        <v>-3200.03</v>
      </c>
      <c r="X117" t="s">
        <v>36</v>
      </c>
      <c r="Y117" t="s">
        <v>104</v>
      </c>
    </row>
    <row r="118" spans="1:25" x14ac:dyDescent="0.35">
      <c r="A118" t="s">
        <v>27</v>
      </c>
      <c r="B118" s="27">
        <v>2020</v>
      </c>
      <c r="C118" s="28">
        <v>7</v>
      </c>
      <c r="D118" t="s">
        <v>64</v>
      </c>
      <c r="E118" t="s">
        <v>105</v>
      </c>
      <c r="F118" s="29">
        <v>43861</v>
      </c>
      <c r="G118" s="30">
        <v>43868</v>
      </c>
      <c r="H118" s="31">
        <v>14</v>
      </c>
      <c r="I118" t="s">
        <v>30</v>
      </c>
      <c r="J118" t="s">
        <v>42</v>
      </c>
      <c r="K118" t="s">
        <v>106</v>
      </c>
      <c r="L118" t="s">
        <v>52</v>
      </c>
      <c r="N118" t="s">
        <v>53</v>
      </c>
      <c r="O118" t="s">
        <v>27</v>
      </c>
      <c r="P118" t="s">
        <v>33</v>
      </c>
      <c r="Q118" t="s">
        <v>34</v>
      </c>
      <c r="V118" s="32">
        <v>3.55</v>
      </c>
      <c r="X118" t="s">
        <v>83</v>
      </c>
      <c r="Y118" t="s">
        <v>107</v>
      </c>
    </row>
    <row r="119" spans="1:25" x14ac:dyDescent="0.35">
      <c r="A119" t="s">
        <v>27</v>
      </c>
      <c r="B119" s="27">
        <v>2020</v>
      </c>
      <c r="C119" s="28">
        <v>7</v>
      </c>
      <c r="D119" t="s">
        <v>64</v>
      </c>
      <c r="E119" t="s">
        <v>105</v>
      </c>
      <c r="F119" s="29">
        <v>43861</v>
      </c>
      <c r="G119" s="30">
        <v>43868</v>
      </c>
      <c r="H119" s="31">
        <v>87</v>
      </c>
      <c r="I119" t="s">
        <v>30</v>
      </c>
      <c r="J119" t="s">
        <v>50</v>
      </c>
      <c r="K119" t="s">
        <v>106</v>
      </c>
      <c r="L119" t="s">
        <v>52</v>
      </c>
      <c r="N119" t="s">
        <v>53</v>
      </c>
      <c r="O119" t="s">
        <v>27</v>
      </c>
      <c r="P119" t="s">
        <v>33</v>
      </c>
      <c r="Q119" t="s">
        <v>34</v>
      </c>
      <c r="V119" s="32">
        <v>2.66</v>
      </c>
      <c r="X119" t="s">
        <v>83</v>
      </c>
      <c r="Y119" t="s">
        <v>107</v>
      </c>
    </row>
    <row r="120" spans="1:25" x14ac:dyDescent="0.35">
      <c r="A120" t="s">
        <v>27</v>
      </c>
      <c r="B120" s="27">
        <v>2020</v>
      </c>
      <c r="C120" s="28">
        <v>7</v>
      </c>
      <c r="D120" t="s">
        <v>64</v>
      </c>
      <c r="E120" t="s">
        <v>105</v>
      </c>
      <c r="F120" s="29">
        <v>43861</v>
      </c>
      <c r="G120" s="30">
        <v>43868</v>
      </c>
      <c r="H120" s="31">
        <v>88</v>
      </c>
      <c r="I120" t="s">
        <v>30</v>
      </c>
      <c r="J120" t="s">
        <v>50</v>
      </c>
      <c r="K120" t="s">
        <v>106</v>
      </c>
      <c r="L120" t="s">
        <v>52</v>
      </c>
      <c r="N120" t="s">
        <v>53</v>
      </c>
      <c r="O120" t="s">
        <v>27</v>
      </c>
      <c r="P120" t="s">
        <v>33</v>
      </c>
      <c r="Q120" t="s">
        <v>34</v>
      </c>
      <c r="V120" s="32">
        <v>0.89</v>
      </c>
      <c r="X120" t="s">
        <v>83</v>
      </c>
      <c r="Y120" t="s">
        <v>107</v>
      </c>
    </row>
    <row r="121" spans="1:25" x14ac:dyDescent="0.35">
      <c r="A121" t="s">
        <v>27</v>
      </c>
      <c r="B121" s="27">
        <v>2020</v>
      </c>
      <c r="C121" s="28">
        <v>7</v>
      </c>
      <c r="D121" t="s">
        <v>64</v>
      </c>
      <c r="E121" t="s">
        <v>105</v>
      </c>
      <c r="F121" s="29">
        <v>43861</v>
      </c>
      <c r="G121" s="30">
        <v>43868</v>
      </c>
      <c r="H121" s="31">
        <v>137</v>
      </c>
      <c r="I121" t="s">
        <v>30</v>
      </c>
      <c r="J121" t="s">
        <v>50</v>
      </c>
      <c r="K121" t="s">
        <v>106</v>
      </c>
      <c r="L121" t="s">
        <v>85</v>
      </c>
      <c r="N121" t="s">
        <v>53</v>
      </c>
      <c r="O121" t="s">
        <v>27</v>
      </c>
      <c r="P121" t="s">
        <v>33</v>
      </c>
      <c r="Q121" t="s">
        <v>34</v>
      </c>
      <c r="V121" s="32">
        <v>3.54</v>
      </c>
      <c r="X121" t="s">
        <v>83</v>
      </c>
      <c r="Y121" t="s">
        <v>107</v>
      </c>
    </row>
    <row r="122" spans="1:25" x14ac:dyDescent="0.35">
      <c r="A122" t="s">
        <v>27</v>
      </c>
      <c r="B122" s="27">
        <v>2020</v>
      </c>
      <c r="C122" s="28">
        <v>7</v>
      </c>
      <c r="D122" t="s">
        <v>64</v>
      </c>
      <c r="E122" t="s">
        <v>105</v>
      </c>
      <c r="F122" s="29">
        <v>43861</v>
      </c>
      <c r="G122" s="30">
        <v>43868</v>
      </c>
      <c r="H122" s="31">
        <v>182</v>
      </c>
      <c r="I122" t="s">
        <v>30</v>
      </c>
      <c r="J122" t="s">
        <v>50</v>
      </c>
      <c r="K122" t="s">
        <v>106</v>
      </c>
      <c r="L122" t="s">
        <v>86</v>
      </c>
      <c r="N122" t="s">
        <v>53</v>
      </c>
      <c r="O122" t="s">
        <v>27</v>
      </c>
      <c r="P122" t="s">
        <v>33</v>
      </c>
      <c r="Q122" t="s">
        <v>34</v>
      </c>
      <c r="V122" s="32">
        <v>0.18</v>
      </c>
      <c r="X122" t="s">
        <v>83</v>
      </c>
      <c r="Y122" t="s">
        <v>107</v>
      </c>
    </row>
    <row r="123" spans="1:25" x14ac:dyDescent="0.35">
      <c r="A123" t="s">
        <v>27</v>
      </c>
      <c r="B123" s="27">
        <v>2020</v>
      </c>
      <c r="C123" s="28">
        <v>7</v>
      </c>
      <c r="D123" t="s">
        <v>64</v>
      </c>
      <c r="E123" t="s">
        <v>105</v>
      </c>
      <c r="F123" s="29">
        <v>43861</v>
      </c>
      <c r="G123" s="30">
        <v>43868</v>
      </c>
      <c r="H123" s="31">
        <v>185</v>
      </c>
      <c r="I123" t="s">
        <v>30</v>
      </c>
      <c r="J123" t="s">
        <v>50</v>
      </c>
      <c r="K123" t="s">
        <v>106</v>
      </c>
      <c r="L123" t="s">
        <v>86</v>
      </c>
      <c r="N123" t="s">
        <v>53</v>
      </c>
      <c r="O123" t="s">
        <v>27</v>
      </c>
      <c r="P123" t="s">
        <v>33</v>
      </c>
      <c r="Q123" t="s">
        <v>34</v>
      </c>
      <c r="V123" s="32">
        <v>0.18</v>
      </c>
      <c r="X123" t="s">
        <v>83</v>
      </c>
      <c r="Y123" t="s">
        <v>107</v>
      </c>
    </row>
    <row r="124" spans="1:25" x14ac:dyDescent="0.35">
      <c r="A124" t="s">
        <v>27</v>
      </c>
      <c r="B124" s="27">
        <v>2020</v>
      </c>
      <c r="C124" s="28">
        <v>7</v>
      </c>
      <c r="D124" t="s">
        <v>64</v>
      </c>
      <c r="E124" t="s">
        <v>105</v>
      </c>
      <c r="F124" s="29">
        <v>43861</v>
      </c>
      <c r="G124" s="30">
        <v>43868</v>
      </c>
      <c r="H124" s="31">
        <v>212</v>
      </c>
      <c r="I124" t="s">
        <v>30</v>
      </c>
      <c r="K124" t="s">
        <v>31</v>
      </c>
      <c r="L124" t="s">
        <v>32</v>
      </c>
      <c r="P124" t="s">
        <v>33</v>
      </c>
      <c r="V124" s="32">
        <v>-11</v>
      </c>
      <c r="X124" t="s">
        <v>36</v>
      </c>
      <c r="Y124" t="s">
        <v>107</v>
      </c>
    </row>
    <row r="125" spans="1:25" x14ac:dyDescent="0.35">
      <c r="A125" t="s">
        <v>27</v>
      </c>
      <c r="B125" s="27">
        <v>2020</v>
      </c>
      <c r="C125" s="28">
        <v>7</v>
      </c>
      <c r="D125" t="s">
        <v>64</v>
      </c>
      <c r="E125" t="s">
        <v>108</v>
      </c>
      <c r="F125" s="29">
        <v>43861</v>
      </c>
      <c r="G125" s="30">
        <v>43868</v>
      </c>
      <c r="H125" s="31">
        <v>14</v>
      </c>
      <c r="I125" t="s">
        <v>30</v>
      </c>
      <c r="J125" t="s">
        <v>50</v>
      </c>
      <c r="K125" t="s">
        <v>109</v>
      </c>
      <c r="L125" t="s">
        <v>52</v>
      </c>
      <c r="N125" t="s">
        <v>53</v>
      </c>
      <c r="O125" t="s">
        <v>27</v>
      </c>
      <c r="P125" t="s">
        <v>33</v>
      </c>
      <c r="Q125" t="s">
        <v>34</v>
      </c>
      <c r="V125" s="32">
        <v>7.51</v>
      </c>
      <c r="X125" t="s">
        <v>83</v>
      </c>
      <c r="Y125" t="s">
        <v>110</v>
      </c>
    </row>
    <row r="126" spans="1:25" x14ac:dyDescent="0.35">
      <c r="A126" t="s">
        <v>27</v>
      </c>
      <c r="B126" s="27">
        <v>2020</v>
      </c>
      <c r="C126" s="28">
        <v>7</v>
      </c>
      <c r="D126" t="s">
        <v>64</v>
      </c>
      <c r="E126" t="s">
        <v>108</v>
      </c>
      <c r="F126" s="29">
        <v>43861</v>
      </c>
      <c r="G126" s="30">
        <v>43868</v>
      </c>
      <c r="H126" s="31">
        <v>87</v>
      </c>
      <c r="I126" t="s">
        <v>30</v>
      </c>
      <c r="J126" t="s">
        <v>50</v>
      </c>
      <c r="K126" t="s">
        <v>109</v>
      </c>
      <c r="L126" t="s">
        <v>52</v>
      </c>
      <c r="N126" t="s">
        <v>53</v>
      </c>
      <c r="O126" t="s">
        <v>27</v>
      </c>
      <c r="P126" t="s">
        <v>33</v>
      </c>
      <c r="Q126" t="s">
        <v>34</v>
      </c>
      <c r="V126" s="32">
        <v>5.63</v>
      </c>
      <c r="X126" t="s">
        <v>83</v>
      </c>
      <c r="Y126" t="s">
        <v>110</v>
      </c>
    </row>
    <row r="127" spans="1:25" x14ac:dyDescent="0.35">
      <c r="A127" t="s">
        <v>27</v>
      </c>
      <c r="B127" s="27">
        <v>2020</v>
      </c>
      <c r="C127" s="28">
        <v>7</v>
      </c>
      <c r="D127" t="s">
        <v>64</v>
      </c>
      <c r="E127" t="s">
        <v>108</v>
      </c>
      <c r="F127" s="29">
        <v>43861</v>
      </c>
      <c r="G127" s="30">
        <v>43868</v>
      </c>
      <c r="H127" s="31">
        <v>88</v>
      </c>
      <c r="I127" t="s">
        <v>30</v>
      </c>
      <c r="J127" t="s">
        <v>50</v>
      </c>
      <c r="K127" t="s">
        <v>109</v>
      </c>
      <c r="L127" t="s">
        <v>52</v>
      </c>
      <c r="N127" t="s">
        <v>53</v>
      </c>
      <c r="O127" t="s">
        <v>27</v>
      </c>
      <c r="P127" t="s">
        <v>33</v>
      </c>
      <c r="Q127" t="s">
        <v>34</v>
      </c>
      <c r="V127" s="32">
        <v>1.88</v>
      </c>
      <c r="X127" t="s">
        <v>83</v>
      </c>
      <c r="Y127" t="s">
        <v>110</v>
      </c>
    </row>
    <row r="128" spans="1:25" x14ac:dyDescent="0.35">
      <c r="A128" t="s">
        <v>27</v>
      </c>
      <c r="B128" s="27">
        <v>2020</v>
      </c>
      <c r="C128" s="28">
        <v>7</v>
      </c>
      <c r="D128" t="s">
        <v>64</v>
      </c>
      <c r="E128" t="s">
        <v>108</v>
      </c>
      <c r="F128" s="29">
        <v>43861</v>
      </c>
      <c r="G128" s="30">
        <v>43868</v>
      </c>
      <c r="H128" s="31">
        <v>137</v>
      </c>
      <c r="I128" t="s">
        <v>30</v>
      </c>
      <c r="J128" t="s">
        <v>50</v>
      </c>
      <c r="K128" t="s">
        <v>109</v>
      </c>
      <c r="L128" t="s">
        <v>85</v>
      </c>
      <c r="N128" t="s">
        <v>53</v>
      </c>
      <c r="O128" t="s">
        <v>27</v>
      </c>
      <c r="P128" t="s">
        <v>33</v>
      </c>
      <c r="Q128" t="s">
        <v>34</v>
      </c>
      <c r="V128" s="32">
        <v>7.5</v>
      </c>
      <c r="X128" t="s">
        <v>83</v>
      </c>
      <c r="Y128" t="s">
        <v>110</v>
      </c>
    </row>
    <row r="129" spans="1:25" x14ac:dyDescent="0.35">
      <c r="A129" t="s">
        <v>27</v>
      </c>
      <c r="B129" s="27">
        <v>2020</v>
      </c>
      <c r="C129" s="28">
        <v>7</v>
      </c>
      <c r="D129" t="s">
        <v>64</v>
      </c>
      <c r="E129" t="s">
        <v>108</v>
      </c>
      <c r="F129" s="29">
        <v>43861</v>
      </c>
      <c r="G129" s="30">
        <v>43868</v>
      </c>
      <c r="H129" s="31">
        <v>182</v>
      </c>
      <c r="I129" t="s">
        <v>30</v>
      </c>
      <c r="J129" t="s">
        <v>50</v>
      </c>
      <c r="K129" t="s">
        <v>109</v>
      </c>
      <c r="L129" t="s">
        <v>86</v>
      </c>
      <c r="N129" t="s">
        <v>53</v>
      </c>
      <c r="O129" t="s">
        <v>27</v>
      </c>
      <c r="P129" t="s">
        <v>33</v>
      </c>
      <c r="Q129" t="s">
        <v>34</v>
      </c>
      <c r="V129" s="32">
        <v>0.38</v>
      </c>
      <c r="X129" t="s">
        <v>83</v>
      </c>
      <c r="Y129" t="s">
        <v>110</v>
      </c>
    </row>
    <row r="130" spans="1:25" x14ac:dyDescent="0.35">
      <c r="A130" t="s">
        <v>27</v>
      </c>
      <c r="B130" s="27">
        <v>2020</v>
      </c>
      <c r="C130" s="28">
        <v>7</v>
      </c>
      <c r="D130" t="s">
        <v>64</v>
      </c>
      <c r="E130" t="s">
        <v>108</v>
      </c>
      <c r="F130" s="29">
        <v>43861</v>
      </c>
      <c r="G130" s="30">
        <v>43868</v>
      </c>
      <c r="H130" s="31">
        <v>185</v>
      </c>
      <c r="I130" t="s">
        <v>30</v>
      </c>
      <c r="J130" t="s">
        <v>50</v>
      </c>
      <c r="K130" t="s">
        <v>109</v>
      </c>
      <c r="L130" t="s">
        <v>86</v>
      </c>
      <c r="N130" t="s">
        <v>53</v>
      </c>
      <c r="O130" t="s">
        <v>27</v>
      </c>
      <c r="P130" t="s">
        <v>33</v>
      </c>
      <c r="Q130" t="s">
        <v>34</v>
      </c>
      <c r="V130" s="32">
        <v>0.38</v>
      </c>
      <c r="X130" t="s">
        <v>83</v>
      </c>
      <c r="Y130" t="s">
        <v>110</v>
      </c>
    </row>
    <row r="131" spans="1:25" x14ac:dyDescent="0.35">
      <c r="A131" t="s">
        <v>27</v>
      </c>
      <c r="B131" s="27">
        <v>2020</v>
      </c>
      <c r="C131" s="28">
        <v>7</v>
      </c>
      <c r="D131" t="s">
        <v>64</v>
      </c>
      <c r="E131" t="s">
        <v>108</v>
      </c>
      <c r="F131" s="29">
        <v>43861</v>
      </c>
      <c r="G131" s="30">
        <v>43868</v>
      </c>
      <c r="H131" s="31">
        <v>211</v>
      </c>
      <c r="I131" t="s">
        <v>30</v>
      </c>
      <c r="K131" t="s">
        <v>31</v>
      </c>
      <c r="L131" t="s">
        <v>32</v>
      </c>
      <c r="P131" t="s">
        <v>33</v>
      </c>
      <c r="V131" s="32">
        <v>-23.28</v>
      </c>
      <c r="X131" t="s">
        <v>36</v>
      </c>
      <c r="Y131" t="s">
        <v>110</v>
      </c>
    </row>
    <row r="132" spans="1:25" x14ac:dyDescent="0.35">
      <c r="A132" t="s">
        <v>27</v>
      </c>
      <c r="B132" s="27">
        <v>2020</v>
      </c>
      <c r="C132" s="28">
        <v>7</v>
      </c>
      <c r="D132" t="s">
        <v>64</v>
      </c>
      <c r="E132" t="s">
        <v>111</v>
      </c>
      <c r="F132" s="29">
        <v>43861</v>
      </c>
      <c r="G132" s="30">
        <v>43868</v>
      </c>
      <c r="H132" s="31">
        <v>14</v>
      </c>
      <c r="I132" t="s">
        <v>30</v>
      </c>
      <c r="J132" t="s">
        <v>50</v>
      </c>
      <c r="K132" t="s">
        <v>112</v>
      </c>
      <c r="L132" t="s">
        <v>52</v>
      </c>
      <c r="N132" t="s">
        <v>53</v>
      </c>
      <c r="O132" t="s">
        <v>27</v>
      </c>
      <c r="P132" t="s">
        <v>33</v>
      </c>
      <c r="Q132" t="s">
        <v>34</v>
      </c>
      <c r="V132" s="32">
        <v>127.67</v>
      </c>
      <c r="X132" t="s">
        <v>83</v>
      </c>
      <c r="Y132" t="s">
        <v>113</v>
      </c>
    </row>
    <row r="133" spans="1:25" x14ac:dyDescent="0.35">
      <c r="A133" t="s">
        <v>27</v>
      </c>
      <c r="B133" s="27">
        <v>2020</v>
      </c>
      <c r="C133" s="28">
        <v>7</v>
      </c>
      <c r="D133" t="s">
        <v>64</v>
      </c>
      <c r="E133" t="s">
        <v>111</v>
      </c>
      <c r="F133" s="29">
        <v>43861</v>
      </c>
      <c r="G133" s="30">
        <v>43868</v>
      </c>
      <c r="H133" s="31">
        <v>87</v>
      </c>
      <c r="I133" t="s">
        <v>30</v>
      </c>
      <c r="J133" t="s">
        <v>50</v>
      </c>
      <c r="K133" t="s">
        <v>112</v>
      </c>
      <c r="L133" t="s">
        <v>52</v>
      </c>
      <c r="N133" t="s">
        <v>53</v>
      </c>
      <c r="O133" t="s">
        <v>27</v>
      </c>
      <c r="P133" t="s">
        <v>33</v>
      </c>
      <c r="Q133" t="s">
        <v>34</v>
      </c>
      <c r="V133" s="32">
        <v>95.76</v>
      </c>
      <c r="X133" t="s">
        <v>83</v>
      </c>
      <c r="Y133" t="s">
        <v>113</v>
      </c>
    </row>
    <row r="134" spans="1:25" x14ac:dyDescent="0.35">
      <c r="A134" t="s">
        <v>27</v>
      </c>
      <c r="B134" s="27">
        <v>2020</v>
      </c>
      <c r="C134" s="28">
        <v>7</v>
      </c>
      <c r="D134" t="s">
        <v>64</v>
      </c>
      <c r="E134" t="s">
        <v>111</v>
      </c>
      <c r="F134" s="29">
        <v>43861</v>
      </c>
      <c r="G134" s="30">
        <v>43868</v>
      </c>
      <c r="H134" s="31">
        <v>88</v>
      </c>
      <c r="I134" t="s">
        <v>30</v>
      </c>
      <c r="J134" t="s">
        <v>50</v>
      </c>
      <c r="K134" t="s">
        <v>112</v>
      </c>
      <c r="L134" t="s">
        <v>52</v>
      </c>
      <c r="N134" t="s">
        <v>53</v>
      </c>
      <c r="O134" t="s">
        <v>27</v>
      </c>
      <c r="P134" t="s">
        <v>33</v>
      </c>
      <c r="Q134" t="s">
        <v>34</v>
      </c>
      <c r="V134" s="32">
        <v>31.92</v>
      </c>
      <c r="X134" t="s">
        <v>83</v>
      </c>
      <c r="Y134" t="s">
        <v>113</v>
      </c>
    </row>
    <row r="135" spans="1:25" x14ac:dyDescent="0.35">
      <c r="A135" t="s">
        <v>27</v>
      </c>
      <c r="B135" s="27">
        <v>2020</v>
      </c>
      <c r="C135" s="28">
        <v>7</v>
      </c>
      <c r="D135" t="s">
        <v>64</v>
      </c>
      <c r="E135" t="s">
        <v>111</v>
      </c>
      <c r="F135" s="29">
        <v>43861</v>
      </c>
      <c r="G135" s="30">
        <v>43868</v>
      </c>
      <c r="H135" s="31">
        <v>137</v>
      </c>
      <c r="I135" t="s">
        <v>30</v>
      </c>
      <c r="J135" t="s">
        <v>50</v>
      </c>
      <c r="K135" t="s">
        <v>112</v>
      </c>
      <c r="L135" t="s">
        <v>85</v>
      </c>
      <c r="N135" t="s">
        <v>53</v>
      </c>
      <c r="O135" t="s">
        <v>27</v>
      </c>
      <c r="P135" t="s">
        <v>33</v>
      </c>
      <c r="Q135" t="s">
        <v>34</v>
      </c>
      <c r="V135" s="32">
        <v>127.67</v>
      </c>
      <c r="X135" t="s">
        <v>83</v>
      </c>
      <c r="Y135" t="s">
        <v>113</v>
      </c>
    </row>
    <row r="136" spans="1:25" x14ac:dyDescent="0.35">
      <c r="A136" t="s">
        <v>27</v>
      </c>
      <c r="B136" s="27">
        <v>2020</v>
      </c>
      <c r="C136" s="28">
        <v>7</v>
      </c>
      <c r="D136" t="s">
        <v>64</v>
      </c>
      <c r="E136" t="s">
        <v>111</v>
      </c>
      <c r="F136" s="29">
        <v>43861</v>
      </c>
      <c r="G136" s="30">
        <v>43868</v>
      </c>
      <c r="H136" s="31">
        <v>182</v>
      </c>
      <c r="I136" t="s">
        <v>30</v>
      </c>
      <c r="J136" t="s">
        <v>50</v>
      </c>
      <c r="K136" t="s">
        <v>112</v>
      </c>
      <c r="L136" t="s">
        <v>86</v>
      </c>
      <c r="N136" t="s">
        <v>53</v>
      </c>
      <c r="O136" t="s">
        <v>27</v>
      </c>
      <c r="P136" t="s">
        <v>33</v>
      </c>
      <c r="Q136" t="s">
        <v>34</v>
      </c>
      <c r="V136" s="32">
        <v>6.38</v>
      </c>
      <c r="X136" t="s">
        <v>83</v>
      </c>
      <c r="Y136" t="s">
        <v>113</v>
      </c>
    </row>
    <row r="137" spans="1:25" x14ac:dyDescent="0.35">
      <c r="A137" t="s">
        <v>27</v>
      </c>
      <c r="B137" s="27">
        <v>2020</v>
      </c>
      <c r="C137" s="28">
        <v>7</v>
      </c>
      <c r="D137" t="s">
        <v>64</v>
      </c>
      <c r="E137" t="s">
        <v>111</v>
      </c>
      <c r="F137" s="29">
        <v>43861</v>
      </c>
      <c r="G137" s="30">
        <v>43868</v>
      </c>
      <c r="H137" s="31">
        <v>185</v>
      </c>
      <c r="I137" t="s">
        <v>30</v>
      </c>
      <c r="J137" t="s">
        <v>50</v>
      </c>
      <c r="K137" t="s">
        <v>112</v>
      </c>
      <c r="L137" t="s">
        <v>86</v>
      </c>
      <c r="N137" t="s">
        <v>53</v>
      </c>
      <c r="O137" t="s">
        <v>27</v>
      </c>
      <c r="P137" t="s">
        <v>33</v>
      </c>
      <c r="Q137" t="s">
        <v>34</v>
      </c>
      <c r="V137" s="32">
        <v>6.38</v>
      </c>
      <c r="X137" t="s">
        <v>83</v>
      </c>
      <c r="Y137" t="s">
        <v>113</v>
      </c>
    </row>
    <row r="138" spans="1:25" x14ac:dyDescent="0.35">
      <c r="A138" t="s">
        <v>27</v>
      </c>
      <c r="B138" s="27">
        <v>2020</v>
      </c>
      <c r="C138" s="28">
        <v>7</v>
      </c>
      <c r="D138" t="s">
        <v>64</v>
      </c>
      <c r="E138" t="s">
        <v>111</v>
      </c>
      <c r="F138" s="29">
        <v>43861</v>
      </c>
      <c r="G138" s="30">
        <v>43868</v>
      </c>
      <c r="H138" s="31">
        <v>211</v>
      </c>
      <c r="I138" t="s">
        <v>30</v>
      </c>
      <c r="K138" t="s">
        <v>31</v>
      </c>
      <c r="L138" t="s">
        <v>32</v>
      </c>
      <c r="P138" t="s">
        <v>33</v>
      </c>
      <c r="V138" s="32">
        <v>-395.78</v>
      </c>
      <c r="X138" t="s">
        <v>36</v>
      </c>
      <c r="Y138" t="s">
        <v>113</v>
      </c>
    </row>
    <row r="139" spans="1:25" x14ac:dyDescent="0.35">
      <c r="A139" t="s">
        <v>27</v>
      </c>
      <c r="B139" s="27">
        <v>2020</v>
      </c>
      <c r="C139" s="28">
        <v>7</v>
      </c>
      <c r="D139" t="s">
        <v>114</v>
      </c>
      <c r="E139" t="s">
        <v>115</v>
      </c>
      <c r="F139" s="29">
        <v>43861</v>
      </c>
      <c r="G139" s="30">
        <v>43867</v>
      </c>
      <c r="H139" s="31">
        <v>16</v>
      </c>
      <c r="I139" t="s">
        <v>30</v>
      </c>
      <c r="K139" t="s">
        <v>116</v>
      </c>
      <c r="L139" t="s">
        <v>117</v>
      </c>
      <c r="O139" t="s">
        <v>27</v>
      </c>
      <c r="P139" t="s">
        <v>33</v>
      </c>
      <c r="Q139" t="s">
        <v>34</v>
      </c>
      <c r="V139" s="32">
        <v>-9260.19</v>
      </c>
      <c r="X139" t="s">
        <v>118</v>
      </c>
      <c r="Y139" t="s">
        <v>119</v>
      </c>
    </row>
    <row r="140" spans="1:25" x14ac:dyDescent="0.35">
      <c r="A140" t="s">
        <v>27</v>
      </c>
      <c r="B140" s="27">
        <v>2020</v>
      </c>
      <c r="C140" s="28">
        <v>7</v>
      </c>
      <c r="D140" t="s">
        <v>114</v>
      </c>
      <c r="E140" t="s">
        <v>115</v>
      </c>
      <c r="F140" s="29">
        <v>43861</v>
      </c>
      <c r="G140" s="30">
        <v>43867</v>
      </c>
      <c r="H140" s="31">
        <v>17</v>
      </c>
      <c r="I140" t="s">
        <v>30</v>
      </c>
      <c r="K140" t="s">
        <v>116</v>
      </c>
      <c r="L140" t="s">
        <v>117</v>
      </c>
      <c r="O140" t="s">
        <v>27</v>
      </c>
      <c r="P140" t="s">
        <v>120</v>
      </c>
      <c r="Q140" t="s">
        <v>34</v>
      </c>
      <c r="V140" s="32">
        <v>-170.63</v>
      </c>
      <c r="X140" t="s">
        <v>118</v>
      </c>
      <c r="Y140" t="s">
        <v>119</v>
      </c>
    </row>
    <row r="141" spans="1:25" x14ac:dyDescent="0.35">
      <c r="A141" t="s">
        <v>27</v>
      </c>
      <c r="B141" s="27">
        <v>2020</v>
      </c>
      <c r="C141" s="28">
        <v>7</v>
      </c>
      <c r="D141" t="s">
        <v>114</v>
      </c>
      <c r="E141" t="s">
        <v>115</v>
      </c>
      <c r="F141" s="29">
        <v>43861</v>
      </c>
      <c r="G141" s="30">
        <v>43867</v>
      </c>
      <c r="H141" s="31">
        <v>50</v>
      </c>
      <c r="I141" t="s">
        <v>30</v>
      </c>
      <c r="K141" t="s">
        <v>31</v>
      </c>
      <c r="L141" t="s">
        <v>32</v>
      </c>
      <c r="P141" t="s">
        <v>33</v>
      </c>
      <c r="V141" s="32">
        <v>9260.19</v>
      </c>
      <c r="X141" t="s">
        <v>36</v>
      </c>
      <c r="Y141" t="s">
        <v>119</v>
      </c>
    </row>
    <row r="142" spans="1:25" x14ac:dyDescent="0.35">
      <c r="A142" t="s">
        <v>27</v>
      </c>
      <c r="B142" s="27">
        <v>2020</v>
      </c>
      <c r="C142" s="28">
        <v>7</v>
      </c>
      <c r="D142" t="s">
        <v>114</v>
      </c>
      <c r="E142" t="s">
        <v>115</v>
      </c>
      <c r="F142" s="29">
        <v>43861</v>
      </c>
      <c r="G142" s="30">
        <v>43867</v>
      </c>
      <c r="H142" s="31">
        <v>52</v>
      </c>
      <c r="I142" t="s">
        <v>30</v>
      </c>
      <c r="K142" t="s">
        <v>31</v>
      </c>
      <c r="L142" t="s">
        <v>32</v>
      </c>
      <c r="P142" t="s">
        <v>120</v>
      </c>
      <c r="V142" s="32">
        <v>170.63</v>
      </c>
      <c r="X142" t="s">
        <v>36</v>
      </c>
      <c r="Y142" t="s">
        <v>119</v>
      </c>
    </row>
    <row r="143" spans="1:25" x14ac:dyDescent="0.35">
      <c r="A143" t="s">
        <v>27</v>
      </c>
      <c r="B143" s="27">
        <v>2020</v>
      </c>
      <c r="C143" s="28">
        <v>7</v>
      </c>
      <c r="D143" t="s">
        <v>64</v>
      </c>
      <c r="E143" t="s">
        <v>121</v>
      </c>
      <c r="F143" s="29">
        <v>43861</v>
      </c>
      <c r="G143" s="30">
        <v>43868</v>
      </c>
      <c r="H143" s="31">
        <v>14</v>
      </c>
      <c r="I143" t="s">
        <v>30</v>
      </c>
      <c r="J143" t="s">
        <v>50</v>
      </c>
      <c r="K143" t="s">
        <v>112</v>
      </c>
      <c r="L143" t="s">
        <v>52</v>
      </c>
      <c r="N143" t="s">
        <v>53</v>
      </c>
      <c r="O143" t="s">
        <v>27</v>
      </c>
      <c r="P143" t="s">
        <v>33</v>
      </c>
      <c r="Q143" t="s">
        <v>34</v>
      </c>
      <c r="V143" s="32">
        <v>241.51</v>
      </c>
      <c r="X143" t="s">
        <v>83</v>
      </c>
      <c r="Y143" t="s">
        <v>122</v>
      </c>
    </row>
    <row r="144" spans="1:25" x14ac:dyDescent="0.35">
      <c r="A144" t="s">
        <v>27</v>
      </c>
      <c r="B144" s="27">
        <v>2020</v>
      </c>
      <c r="C144" s="28">
        <v>7</v>
      </c>
      <c r="D144" t="s">
        <v>64</v>
      </c>
      <c r="E144" t="s">
        <v>121</v>
      </c>
      <c r="F144" s="29">
        <v>43861</v>
      </c>
      <c r="G144" s="30">
        <v>43868</v>
      </c>
      <c r="H144" s="31">
        <v>87</v>
      </c>
      <c r="I144" t="s">
        <v>30</v>
      </c>
      <c r="J144" t="s">
        <v>50</v>
      </c>
      <c r="K144" t="s">
        <v>112</v>
      </c>
      <c r="L144" t="s">
        <v>52</v>
      </c>
      <c r="N144" t="s">
        <v>53</v>
      </c>
      <c r="O144" t="s">
        <v>27</v>
      </c>
      <c r="P144" t="s">
        <v>33</v>
      </c>
      <c r="Q144" t="s">
        <v>34</v>
      </c>
      <c r="V144" s="32">
        <v>181.13</v>
      </c>
      <c r="X144" t="s">
        <v>83</v>
      </c>
      <c r="Y144" t="s">
        <v>122</v>
      </c>
    </row>
    <row r="145" spans="1:25" x14ac:dyDescent="0.35">
      <c r="A145" t="s">
        <v>27</v>
      </c>
      <c r="B145" s="27">
        <v>2020</v>
      </c>
      <c r="C145" s="28">
        <v>7</v>
      </c>
      <c r="D145" t="s">
        <v>64</v>
      </c>
      <c r="E145" t="s">
        <v>121</v>
      </c>
      <c r="F145" s="29">
        <v>43861</v>
      </c>
      <c r="G145" s="30">
        <v>43868</v>
      </c>
      <c r="H145" s="31">
        <v>88</v>
      </c>
      <c r="I145" t="s">
        <v>30</v>
      </c>
      <c r="J145" t="s">
        <v>50</v>
      </c>
      <c r="K145" t="s">
        <v>112</v>
      </c>
      <c r="L145" t="s">
        <v>52</v>
      </c>
      <c r="N145" t="s">
        <v>53</v>
      </c>
      <c r="O145" t="s">
        <v>27</v>
      </c>
      <c r="P145" t="s">
        <v>33</v>
      </c>
      <c r="Q145" t="s">
        <v>34</v>
      </c>
      <c r="V145" s="32">
        <v>60.38</v>
      </c>
      <c r="X145" t="s">
        <v>83</v>
      </c>
      <c r="Y145" t="s">
        <v>122</v>
      </c>
    </row>
    <row r="146" spans="1:25" x14ac:dyDescent="0.35">
      <c r="A146" t="s">
        <v>27</v>
      </c>
      <c r="B146" s="27">
        <v>2020</v>
      </c>
      <c r="C146" s="28">
        <v>7</v>
      </c>
      <c r="D146" t="s">
        <v>64</v>
      </c>
      <c r="E146" t="s">
        <v>121</v>
      </c>
      <c r="F146" s="29">
        <v>43861</v>
      </c>
      <c r="G146" s="30">
        <v>43868</v>
      </c>
      <c r="H146" s="31">
        <v>137</v>
      </c>
      <c r="I146" t="s">
        <v>30</v>
      </c>
      <c r="J146" t="s">
        <v>50</v>
      </c>
      <c r="K146" t="s">
        <v>112</v>
      </c>
      <c r="L146" t="s">
        <v>85</v>
      </c>
      <c r="N146" t="s">
        <v>53</v>
      </c>
      <c r="O146" t="s">
        <v>27</v>
      </c>
      <c r="P146" t="s">
        <v>33</v>
      </c>
      <c r="Q146" t="s">
        <v>34</v>
      </c>
      <c r="V146" s="32">
        <v>241.51</v>
      </c>
      <c r="X146" t="s">
        <v>83</v>
      </c>
      <c r="Y146" t="s">
        <v>122</v>
      </c>
    </row>
    <row r="147" spans="1:25" x14ac:dyDescent="0.35">
      <c r="A147" t="s">
        <v>27</v>
      </c>
      <c r="B147" s="27">
        <v>2020</v>
      </c>
      <c r="C147" s="28">
        <v>7</v>
      </c>
      <c r="D147" t="s">
        <v>64</v>
      </c>
      <c r="E147" t="s">
        <v>121</v>
      </c>
      <c r="F147" s="29">
        <v>43861</v>
      </c>
      <c r="G147" s="30">
        <v>43868</v>
      </c>
      <c r="H147" s="31">
        <v>182</v>
      </c>
      <c r="I147" t="s">
        <v>30</v>
      </c>
      <c r="J147" t="s">
        <v>50</v>
      </c>
      <c r="K147" t="s">
        <v>112</v>
      </c>
      <c r="L147" t="s">
        <v>86</v>
      </c>
      <c r="N147" t="s">
        <v>53</v>
      </c>
      <c r="O147" t="s">
        <v>27</v>
      </c>
      <c r="P147" t="s">
        <v>33</v>
      </c>
      <c r="Q147" t="s">
        <v>34</v>
      </c>
      <c r="V147" s="32">
        <v>12.08</v>
      </c>
      <c r="X147" t="s">
        <v>83</v>
      </c>
      <c r="Y147" t="s">
        <v>122</v>
      </c>
    </row>
    <row r="148" spans="1:25" x14ac:dyDescent="0.35">
      <c r="A148" t="s">
        <v>27</v>
      </c>
      <c r="B148" s="27">
        <v>2020</v>
      </c>
      <c r="C148" s="28">
        <v>7</v>
      </c>
      <c r="D148" t="s">
        <v>64</v>
      </c>
      <c r="E148" t="s">
        <v>121</v>
      </c>
      <c r="F148" s="29">
        <v>43861</v>
      </c>
      <c r="G148" s="30">
        <v>43868</v>
      </c>
      <c r="H148" s="31">
        <v>185</v>
      </c>
      <c r="I148" t="s">
        <v>30</v>
      </c>
      <c r="J148" t="s">
        <v>50</v>
      </c>
      <c r="K148" t="s">
        <v>112</v>
      </c>
      <c r="L148" t="s">
        <v>86</v>
      </c>
      <c r="N148" t="s">
        <v>53</v>
      </c>
      <c r="O148" t="s">
        <v>27</v>
      </c>
      <c r="P148" t="s">
        <v>33</v>
      </c>
      <c r="Q148" t="s">
        <v>34</v>
      </c>
      <c r="V148" s="32">
        <v>12.08</v>
      </c>
      <c r="X148" t="s">
        <v>83</v>
      </c>
      <c r="Y148" t="s">
        <v>122</v>
      </c>
    </row>
    <row r="149" spans="1:25" x14ac:dyDescent="0.35">
      <c r="A149" t="s">
        <v>27</v>
      </c>
      <c r="B149" s="27">
        <v>2020</v>
      </c>
      <c r="C149" s="28">
        <v>7</v>
      </c>
      <c r="D149" t="s">
        <v>64</v>
      </c>
      <c r="E149" t="s">
        <v>121</v>
      </c>
      <c r="F149" s="29">
        <v>43861</v>
      </c>
      <c r="G149" s="30">
        <v>43868</v>
      </c>
      <c r="H149" s="31">
        <v>213</v>
      </c>
      <c r="I149" t="s">
        <v>30</v>
      </c>
      <c r="K149" t="s">
        <v>31</v>
      </c>
      <c r="L149" t="s">
        <v>32</v>
      </c>
      <c r="P149" t="s">
        <v>33</v>
      </c>
      <c r="V149" s="32">
        <v>-748.69</v>
      </c>
      <c r="X149" t="s">
        <v>36</v>
      </c>
      <c r="Y149" t="s">
        <v>122</v>
      </c>
    </row>
    <row r="150" spans="1:25" x14ac:dyDescent="0.35">
      <c r="A150" t="s">
        <v>27</v>
      </c>
      <c r="B150" s="27">
        <v>2020</v>
      </c>
      <c r="C150" s="28">
        <v>8</v>
      </c>
      <c r="D150" t="s">
        <v>28</v>
      </c>
      <c r="E150" t="s">
        <v>123</v>
      </c>
      <c r="F150" s="29">
        <v>43864</v>
      </c>
      <c r="G150" s="30">
        <v>43864</v>
      </c>
      <c r="H150" s="31">
        <v>26</v>
      </c>
      <c r="I150" t="s">
        <v>30</v>
      </c>
      <c r="K150" t="s">
        <v>38</v>
      </c>
      <c r="L150" t="s">
        <v>32</v>
      </c>
      <c r="O150" t="s">
        <v>27</v>
      </c>
      <c r="P150" t="s">
        <v>33</v>
      </c>
      <c r="Q150" t="s">
        <v>34</v>
      </c>
      <c r="V150" s="32">
        <v>-30000</v>
      </c>
      <c r="W150" t="s">
        <v>124</v>
      </c>
      <c r="X150" t="s">
        <v>39</v>
      </c>
      <c r="Y150" t="s">
        <v>39</v>
      </c>
    </row>
    <row r="151" spans="1:25" x14ac:dyDescent="0.35">
      <c r="A151" t="s">
        <v>27</v>
      </c>
      <c r="B151" s="27">
        <v>2020</v>
      </c>
      <c r="C151" s="28">
        <v>8</v>
      </c>
      <c r="D151" t="s">
        <v>28</v>
      </c>
      <c r="E151" t="s">
        <v>123</v>
      </c>
      <c r="F151" s="29">
        <v>43864</v>
      </c>
      <c r="G151" s="30">
        <v>43864</v>
      </c>
      <c r="H151" s="31">
        <v>52</v>
      </c>
      <c r="I151" t="s">
        <v>30</v>
      </c>
      <c r="J151" t="s">
        <v>42</v>
      </c>
      <c r="K151" t="s">
        <v>125</v>
      </c>
      <c r="L151" t="s">
        <v>44</v>
      </c>
      <c r="O151" t="s">
        <v>27</v>
      </c>
      <c r="P151" t="s">
        <v>33</v>
      </c>
      <c r="Q151" t="s">
        <v>34</v>
      </c>
      <c r="R151" t="s">
        <v>126</v>
      </c>
      <c r="V151" s="32">
        <v>30000</v>
      </c>
      <c r="W151" t="s">
        <v>124</v>
      </c>
      <c r="X151" t="s">
        <v>127</v>
      </c>
      <c r="Y151" t="s">
        <v>39</v>
      </c>
    </row>
    <row r="152" spans="1:25" x14ac:dyDescent="0.35">
      <c r="A152" t="s">
        <v>27</v>
      </c>
      <c r="B152" s="27">
        <v>2020</v>
      </c>
      <c r="C152" s="28">
        <v>8</v>
      </c>
      <c r="D152" t="s">
        <v>28</v>
      </c>
      <c r="E152" t="s">
        <v>128</v>
      </c>
      <c r="F152" s="29">
        <v>43865</v>
      </c>
      <c r="G152" s="30">
        <v>43865</v>
      </c>
      <c r="H152" s="31">
        <v>1</v>
      </c>
      <c r="I152" t="s">
        <v>30</v>
      </c>
      <c r="K152" t="s">
        <v>31</v>
      </c>
      <c r="L152" t="s">
        <v>32</v>
      </c>
      <c r="O152" t="s">
        <v>27</v>
      </c>
      <c r="P152" t="s">
        <v>33</v>
      </c>
      <c r="Q152" t="s">
        <v>34</v>
      </c>
      <c r="V152" s="32">
        <v>-30000</v>
      </c>
      <c r="W152" t="s">
        <v>124</v>
      </c>
      <c r="X152" t="s">
        <v>36</v>
      </c>
      <c r="Y152" t="s">
        <v>37</v>
      </c>
    </row>
    <row r="153" spans="1:25" x14ac:dyDescent="0.35">
      <c r="A153" t="s">
        <v>27</v>
      </c>
      <c r="B153" s="27">
        <v>2020</v>
      </c>
      <c r="C153" s="28">
        <v>8</v>
      </c>
      <c r="D153" t="s">
        <v>28</v>
      </c>
      <c r="E153" t="s">
        <v>128</v>
      </c>
      <c r="F153" s="29">
        <v>43865</v>
      </c>
      <c r="G153" s="30">
        <v>43865</v>
      </c>
      <c r="H153" s="31">
        <v>19</v>
      </c>
      <c r="I153" t="s">
        <v>30</v>
      </c>
      <c r="K153" t="s">
        <v>38</v>
      </c>
      <c r="L153" t="s">
        <v>32</v>
      </c>
      <c r="O153" t="s">
        <v>27</v>
      </c>
      <c r="P153" t="s">
        <v>33</v>
      </c>
      <c r="Q153" t="s">
        <v>34</v>
      </c>
      <c r="V153" s="32">
        <v>30000</v>
      </c>
      <c r="W153" t="s">
        <v>124</v>
      </c>
      <c r="X153" t="s">
        <v>39</v>
      </c>
      <c r="Y153" t="s">
        <v>37</v>
      </c>
    </row>
    <row r="154" spans="1:25" x14ac:dyDescent="0.35">
      <c r="A154" t="s">
        <v>27</v>
      </c>
      <c r="B154" s="27">
        <v>2020</v>
      </c>
      <c r="C154" s="28">
        <v>8</v>
      </c>
      <c r="D154" t="s">
        <v>64</v>
      </c>
      <c r="E154" t="s">
        <v>129</v>
      </c>
      <c r="F154" s="29">
        <v>43871</v>
      </c>
      <c r="G154" s="30">
        <v>43879</v>
      </c>
      <c r="H154" s="31">
        <v>1</v>
      </c>
      <c r="I154" t="s">
        <v>30</v>
      </c>
      <c r="J154" t="s">
        <v>50</v>
      </c>
      <c r="K154" t="s">
        <v>66</v>
      </c>
      <c r="L154" t="s">
        <v>67</v>
      </c>
      <c r="O154" t="s">
        <v>27</v>
      </c>
      <c r="P154" t="s">
        <v>33</v>
      </c>
      <c r="Q154" t="s">
        <v>34</v>
      </c>
      <c r="V154" s="32">
        <v>2596.5500000000002</v>
      </c>
      <c r="X154" t="s">
        <v>130</v>
      </c>
      <c r="Y154" t="s">
        <v>131</v>
      </c>
    </row>
    <row r="155" spans="1:25" x14ac:dyDescent="0.35">
      <c r="A155" t="s">
        <v>27</v>
      </c>
      <c r="B155" s="27">
        <v>2020</v>
      </c>
      <c r="C155" s="28">
        <v>8</v>
      </c>
      <c r="D155" t="s">
        <v>64</v>
      </c>
      <c r="E155" t="s">
        <v>129</v>
      </c>
      <c r="F155" s="29">
        <v>43871</v>
      </c>
      <c r="G155" s="30">
        <v>43879</v>
      </c>
      <c r="H155" s="31">
        <v>2</v>
      </c>
      <c r="I155" t="s">
        <v>30</v>
      </c>
      <c r="J155" t="s">
        <v>50</v>
      </c>
      <c r="K155" t="s">
        <v>70</v>
      </c>
      <c r="L155" t="s">
        <v>67</v>
      </c>
      <c r="O155" t="s">
        <v>27</v>
      </c>
      <c r="P155" t="s">
        <v>33</v>
      </c>
      <c r="Q155" t="s">
        <v>34</v>
      </c>
      <c r="V155" s="32">
        <v>477.38</v>
      </c>
      <c r="X155" t="s">
        <v>130</v>
      </c>
      <c r="Y155" t="s">
        <v>131</v>
      </c>
    </row>
    <row r="156" spans="1:25" x14ac:dyDescent="0.35">
      <c r="A156" t="s">
        <v>27</v>
      </c>
      <c r="B156" s="27">
        <v>2020</v>
      </c>
      <c r="C156" s="28">
        <v>8</v>
      </c>
      <c r="D156" t="s">
        <v>64</v>
      </c>
      <c r="E156" t="s">
        <v>129</v>
      </c>
      <c r="F156" s="29">
        <v>43871</v>
      </c>
      <c r="G156" s="30">
        <v>43879</v>
      </c>
      <c r="H156" s="31">
        <v>3</v>
      </c>
      <c r="I156" t="s">
        <v>71</v>
      </c>
      <c r="K156" t="s">
        <v>72</v>
      </c>
      <c r="L156" t="s">
        <v>67</v>
      </c>
      <c r="O156" t="s">
        <v>27</v>
      </c>
      <c r="P156" t="s">
        <v>33</v>
      </c>
      <c r="Q156" t="s">
        <v>34</v>
      </c>
      <c r="V156" s="32">
        <v>-2596.5500000000002</v>
      </c>
      <c r="X156" t="s">
        <v>130</v>
      </c>
      <c r="Y156" t="s">
        <v>131</v>
      </c>
    </row>
    <row r="157" spans="1:25" x14ac:dyDescent="0.35">
      <c r="A157" t="s">
        <v>27</v>
      </c>
      <c r="B157" s="27">
        <v>2020</v>
      </c>
      <c r="C157" s="28">
        <v>8</v>
      </c>
      <c r="D157" t="s">
        <v>64</v>
      </c>
      <c r="E157" t="s">
        <v>129</v>
      </c>
      <c r="F157" s="29">
        <v>43871</v>
      </c>
      <c r="G157" s="30">
        <v>43879</v>
      </c>
      <c r="H157" s="31">
        <v>4</v>
      </c>
      <c r="I157" t="s">
        <v>73</v>
      </c>
      <c r="K157" t="s">
        <v>74</v>
      </c>
      <c r="L157" t="s">
        <v>67</v>
      </c>
      <c r="O157" t="s">
        <v>27</v>
      </c>
      <c r="P157" t="s">
        <v>33</v>
      </c>
      <c r="Q157" t="s">
        <v>34</v>
      </c>
      <c r="V157" s="32">
        <v>-477.38</v>
      </c>
      <c r="X157" t="s">
        <v>130</v>
      </c>
      <c r="Y157" t="s">
        <v>131</v>
      </c>
    </row>
    <row r="158" spans="1:25" x14ac:dyDescent="0.35">
      <c r="A158" t="s">
        <v>27</v>
      </c>
      <c r="B158" s="27">
        <v>2020</v>
      </c>
      <c r="C158" s="28">
        <v>8</v>
      </c>
      <c r="D158" t="s">
        <v>64</v>
      </c>
      <c r="E158" t="s">
        <v>129</v>
      </c>
      <c r="F158" s="29">
        <v>43871</v>
      </c>
      <c r="G158" s="30">
        <v>43879</v>
      </c>
      <c r="H158" s="31">
        <v>29</v>
      </c>
      <c r="I158" t="s">
        <v>30</v>
      </c>
      <c r="K158" t="s">
        <v>31</v>
      </c>
      <c r="L158" t="s">
        <v>32</v>
      </c>
      <c r="P158" t="s">
        <v>33</v>
      </c>
      <c r="V158" s="32">
        <v>-2596.5500000000002</v>
      </c>
      <c r="X158" t="s">
        <v>36</v>
      </c>
      <c r="Y158" t="s">
        <v>131</v>
      </c>
    </row>
    <row r="159" spans="1:25" x14ac:dyDescent="0.35">
      <c r="A159" t="s">
        <v>27</v>
      </c>
      <c r="B159" s="27">
        <v>2020</v>
      </c>
      <c r="C159" s="28">
        <v>8</v>
      </c>
      <c r="D159" t="s">
        <v>64</v>
      </c>
      <c r="E159" t="s">
        <v>129</v>
      </c>
      <c r="F159" s="29">
        <v>43871</v>
      </c>
      <c r="G159" s="30">
        <v>43879</v>
      </c>
      <c r="H159" s="31">
        <v>30</v>
      </c>
      <c r="I159" t="s">
        <v>71</v>
      </c>
      <c r="K159" t="s">
        <v>31</v>
      </c>
      <c r="L159" t="s">
        <v>32</v>
      </c>
      <c r="P159" t="s">
        <v>33</v>
      </c>
      <c r="V159" s="32">
        <v>2596.5500000000002</v>
      </c>
      <c r="X159" t="s">
        <v>36</v>
      </c>
      <c r="Y159" t="s">
        <v>131</v>
      </c>
    </row>
    <row r="160" spans="1:25" x14ac:dyDescent="0.35">
      <c r="A160" t="s">
        <v>27</v>
      </c>
      <c r="B160" s="27">
        <v>2020</v>
      </c>
      <c r="C160" s="28">
        <v>8</v>
      </c>
      <c r="D160" t="s">
        <v>64</v>
      </c>
      <c r="E160" t="s">
        <v>129</v>
      </c>
      <c r="F160" s="29">
        <v>43871</v>
      </c>
      <c r="G160" s="30">
        <v>43879</v>
      </c>
      <c r="H160" s="31">
        <v>31</v>
      </c>
      <c r="I160" t="s">
        <v>30</v>
      </c>
      <c r="K160" t="s">
        <v>31</v>
      </c>
      <c r="L160" t="s">
        <v>32</v>
      </c>
      <c r="P160" t="s">
        <v>33</v>
      </c>
      <c r="V160" s="32">
        <v>-477.38</v>
      </c>
      <c r="X160" t="s">
        <v>36</v>
      </c>
      <c r="Y160" t="s">
        <v>131</v>
      </c>
    </row>
    <row r="161" spans="1:25" x14ac:dyDescent="0.35">
      <c r="A161" t="s">
        <v>27</v>
      </c>
      <c r="B161" s="27">
        <v>2020</v>
      </c>
      <c r="C161" s="28">
        <v>8</v>
      </c>
      <c r="D161" t="s">
        <v>64</v>
      </c>
      <c r="E161" t="s">
        <v>129</v>
      </c>
      <c r="F161" s="29">
        <v>43871</v>
      </c>
      <c r="G161" s="30">
        <v>43879</v>
      </c>
      <c r="H161" s="31">
        <v>32</v>
      </c>
      <c r="I161" t="s">
        <v>73</v>
      </c>
      <c r="K161" t="s">
        <v>31</v>
      </c>
      <c r="L161" t="s">
        <v>32</v>
      </c>
      <c r="P161" t="s">
        <v>33</v>
      </c>
      <c r="V161" s="32">
        <v>477.38</v>
      </c>
      <c r="X161" t="s">
        <v>36</v>
      </c>
      <c r="Y161" t="s">
        <v>131</v>
      </c>
    </row>
    <row r="162" spans="1:25" x14ac:dyDescent="0.35">
      <c r="A162" t="s">
        <v>27</v>
      </c>
      <c r="B162" s="27">
        <v>2020</v>
      </c>
      <c r="C162" s="28">
        <v>8</v>
      </c>
      <c r="D162" t="s">
        <v>64</v>
      </c>
      <c r="E162" t="s">
        <v>129</v>
      </c>
      <c r="F162" s="29">
        <v>43871</v>
      </c>
      <c r="G162" s="30">
        <v>43879</v>
      </c>
      <c r="H162" s="31">
        <v>33</v>
      </c>
      <c r="I162" t="s">
        <v>30</v>
      </c>
      <c r="K162" t="s">
        <v>31</v>
      </c>
      <c r="L162" t="s">
        <v>32</v>
      </c>
      <c r="P162" t="s">
        <v>33</v>
      </c>
      <c r="V162" s="32">
        <v>40779.339999999997</v>
      </c>
      <c r="X162" t="s">
        <v>36</v>
      </c>
      <c r="Y162" t="s">
        <v>131</v>
      </c>
    </row>
    <row r="163" spans="1:25" x14ac:dyDescent="0.35">
      <c r="A163" t="s">
        <v>27</v>
      </c>
      <c r="B163" s="27">
        <v>2020</v>
      </c>
      <c r="C163" s="28">
        <v>8</v>
      </c>
      <c r="D163" t="s">
        <v>64</v>
      </c>
      <c r="E163" t="s">
        <v>129</v>
      </c>
      <c r="F163" s="29">
        <v>43871</v>
      </c>
      <c r="G163" s="30">
        <v>43879</v>
      </c>
      <c r="H163" s="31">
        <v>35</v>
      </c>
      <c r="I163" t="s">
        <v>30</v>
      </c>
      <c r="K163" t="s">
        <v>31</v>
      </c>
      <c r="L163" t="s">
        <v>32</v>
      </c>
      <c r="P163" t="s">
        <v>33</v>
      </c>
      <c r="V163" s="32">
        <v>-34446.31</v>
      </c>
      <c r="X163" t="s">
        <v>36</v>
      </c>
      <c r="Y163" t="s">
        <v>131</v>
      </c>
    </row>
    <row r="164" spans="1:25" x14ac:dyDescent="0.35">
      <c r="A164" t="s">
        <v>27</v>
      </c>
      <c r="B164" s="27">
        <v>2020</v>
      </c>
      <c r="C164" s="28">
        <v>8</v>
      </c>
      <c r="D164" t="s">
        <v>64</v>
      </c>
      <c r="E164" t="s">
        <v>129</v>
      </c>
      <c r="F164" s="29">
        <v>43871</v>
      </c>
      <c r="G164" s="30">
        <v>43879</v>
      </c>
      <c r="H164" s="31">
        <v>37</v>
      </c>
      <c r="I164" t="s">
        <v>30</v>
      </c>
      <c r="K164" t="s">
        <v>31</v>
      </c>
      <c r="L164" t="s">
        <v>32</v>
      </c>
      <c r="P164" t="s">
        <v>33</v>
      </c>
      <c r="V164" s="32">
        <v>-6333.03</v>
      </c>
      <c r="X164" t="s">
        <v>36</v>
      </c>
      <c r="Y164" t="s">
        <v>131</v>
      </c>
    </row>
    <row r="165" spans="1:25" x14ac:dyDescent="0.35">
      <c r="A165" t="s">
        <v>27</v>
      </c>
      <c r="B165" s="27">
        <v>2020</v>
      </c>
      <c r="C165" s="28">
        <v>8</v>
      </c>
      <c r="D165" t="s">
        <v>64</v>
      </c>
      <c r="E165" t="s">
        <v>129</v>
      </c>
      <c r="F165" s="29">
        <v>43871</v>
      </c>
      <c r="G165" s="30">
        <v>43879</v>
      </c>
      <c r="H165" s="31">
        <v>39</v>
      </c>
      <c r="I165" t="s">
        <v>30</v>
      </c>
      <c r="K165" t="s">
        <v>31</v>
      </c>
      <c r="L165" t="s">
        <v>32</v>
      </c>
      <c r="P165" t="s">
        <v>33</v>
      </c>
      <c r="V165" s="32">
        <v>1580.02</v>
      </c>
      <c r="X165" t="s">
        <v>36</v>
      </c>
      <c r="Y165" t="s">
        <v>131</v>
      </c>
    </row>
    <row r="166" spans="1:25" x14ac:dyDescent="0.35">
      <c r="A166" t="s">
        <v>27</v>
      </c>
      <c r="B166" s="27">
        <v>2020</v>
      </c>
      <c r="C166" s="28">
        <v>8</v>
      </c>
      <c r="D166" t="s">
        <v>64</v>
      </c>
      <c r="E166" t="s">
        <v>129</v>
      </c>
      <c r="F166" s="29">
        <v>43871</v>
      </c>
      <c r="G166" s="30">
        <v>43879</v>
      </c>
      <c r="H166" s="31">
        <v>41</v>
      </c>
      <c r="I166" t="s">
        <v>30</v>
      </c>
      <c r="K166" t="s">
        <v>31</v>
      </c>
      <c r="L166" t="s">
        <v>32</v>
      </c>
      <c r="P166" t="s">
        <v>33</v>
      </c>
      <c r="V166" s="32">
        <v>-1334.64</v>
      </c>
      <c r="X166" t="s">
        <v>36</v>
      </c>
      <c r="Y166" t="s">
        <v>131</v>
      </c>
    </row>
    <row r="167" spans="1:25" x14ac:dyDescent="0.35">
      <c r="A167" t="s">
        <v>27</v>
      </c>
      <c r="B167" s="27">
        <v>2020</v>
      </c>
      <c r="C167" s="28">
        <v>8</v>
      </c>
      <c r="D167" t="s">
        <v>64</v>
      </c>
      <c r="E167" t="s">
        <v>129</v>
      </c>
      <c r="F167" s="29">
        <v>43871</v>
      </c>
      <c r="G167" s="30">
        <v>43879</v>
      </c>
      <c r="H167" s="31">
        <v>43</v>
      </c>
      <c r="I167" t="s">
        <v>30</v>
      </c>
      <c r="K167" t="s">
        <v>31</v>
      </c>
      <c r="L167" t="s">
        <v>32</v>
      </c>
      <c r="P167" t="s">
        <v>33</v>
      </c>
      <c r="V167" s="32">
        <v>-245.38</v>
      </c>
      <c r="X167" t="s">
        <v>36</v>
      </c>
      <c r="Y167" t="s">
        <v>131</v>
      </c>
    </row>
    <row r="168" spans="1:25" x14ac:dyDescent="0.35">
      <c r="A168" t="s">
        <v>27</v>
      </c>
      <c r="B168" s="27">
        <v>2020</v>
      </c>
      <c r="C168" s="28">
        <v>8</v>
      </c>
      <c r="D168" t="s">
        <v>64</v>
      </c>
      <c r="E168" t="s">
        <v>129</v>
      </c>
      <c r="F168" s="29">
        <v>43871</v>
      </c>
      <c r="G168" s="30">
        <v>43879</v>
      </c>
      <c r="H168" s="31">
        <v>45</v>
      </c>
      <c r="I168" t="s">
        <v>30</v>
      </c>
      <c r="K168" t="s">
        <v>31</v>
      </c>
      <c r="L168" t="s">
        <v>32</v>
      </c>
      <c r="P168" t="s">
        <v>33</v>
      </c>
      <c r="V168" s="32">
        <v>4785.43</v>
      </c>
      <c r="X168" t="s">
        <v>36</v>
      </c>
      <c r="Y168" t="s">
        <v>131</v>
      </c>
    </row>
    <row r="169" spans="1:25" x14ac:dyDescent="0.35">
      <c r="A169" t="s">
        <v>27</v>
      </c>
      <c r="B169" s="27">
        <v>2020</v>
      </c>
      <c r="C169" s="28">
        <v>8</v>
      </c>
      <c r="D169" t="s">
        <v>64</v>
      </c>
      <c r="E169" t="s">
        <v>129</v>
      </c>
      <c r="F169" s="29">
        <v>43871</v>
      </c>
      <c r="G169" s="30">
        <v>43879</v>
      </c>
      <c r="H169" s="31">
        <v>47</v>
      </c>
      <c r="I169" t="s">
        <v>30</v>
      </c>
      <c r="K169" t="s">
        <v>31</v>
      </c>
      <c r="L169" t="s">
        <v>32</v>
      </c>
      <c r="P169" t="s">
        <v>33</v>
      </c>
      <c r="V169" s="32">
        <v>-4042.25</v>
      </c>
      <c r="X169" t="s">
        <v>36</v>
      </c>
      <c r="Y169" t="s">
        <v>131</v>
      </c>
    </row>
    <row r="170" spans="1:25" x14ac:dyDescent="0.35">
      <c r="A170" t="s">
        <v>27</v>
      </c>
      <c r="B170" s="27">
        <v>2020</v>
      </c>
      <c r="C170" s="28">
        <v>8</v>
      </c>
      <c r="D170" t="s">
        <v>64</v>
      </c>
      <c r="E170" t="s">
        <v>129</v>
      </c>
      <c r="F170" s="29">
        <v>43871</v>
      </c>
      <c r="G170" s="30">
        <v>43879</v>
      </c>
      <c r="H170" s="31">
        <v>49</v>
      </c>
      <c r="I170" t="s">
        <v>30</v>
      </c>
      <c r="K170" t="s">
        <v>31</v>
      </c>
      <c r="L170" t="s">
        <v>32</v>
      </c>
      <c r="P170" t="s">
        <v>33</v>
      </c>
      <c r="V170" s="32">
        <v>-743.18</v>
      </c>
      <c r="X170" t="s">
        <v>36</v>
      </c>
      <c r="Y170" t="s">
        <v>131</v>
      </c>
    </row>
    <row r="171" spans="1:25" x14ac:dyDescent="0.35">
      <c r="A171" t="s">
        <v>27</v>
      </c>
      <c r="B171" s="27">
        <v>2020</v>
      </c>
      <c r="C171" s="28">
        <v>8</v>
      </c>
      <c r="D171" t="s">
        <v>64</v>
      </c>
      <c r="E171" t="s">
        <v>129</v>
      </c>
      <c r="F171" s="29">
        <v>43871</v>
      </c>
      <c r="G171" s="30">
        <v>43879</v>
      </c>
      <c r="H171" s="31">
        <v>51</v>
      </c>
      <c r="I171" t="s">
        <v>30</v>
      </c>
      <c r="K171" t="s">
        <v>31</v>
      </c>
      <c r="L171" t="s">
        <v>32</v>
      </c>
      <c r="P171" t="s">
        <v>33</v>
      </c>
      <c r="V171" s="32">
        <v>1407.7</v>
      </c>
      <c r="X171" t="s">
        <v>36</v>
      </c>
      <c r="Y171" t="s">
        <v>131</v>
      </c>
    </row>
    <row r="172" spans="1:25" x14ac:dyDescent="0.35">
      <c r="A172" t="s">
        <v>27</v>
      </c>
      <c r="B172" s="27">
        <v>2020</v>
      </c>
      <c r="C172" s="28">
        <v>8</v>
      </c>
      <c r="D172" t="s">
        <v>64</v>
      </c>
      <c r="E172" t="s">
        <v>129</v>
      </c>
      <c r="F172" s="29">
        <v>43871</v>
      </c>
      <c r="G172" s="30">
        <v>43879</v>
      </c>
      <c r="H172" s="31">
        <v>53</v>
      </c>
      <c r="I172" t="s">
        <v>30</v>
      </c>
      <c r="K172" t="s">
        <v>31</v>
      </c>
      <c r="L172" t="s">
        <v>32</v>
      </c>
      <c r="P172" t="s">
        <v>33</v>
      </c>
      <c r="V172" s="32">
        <v>-1189.08</v>
      </c>
      <c r="X172" t="s">
        <v>36</v>
      </c>
      <c r="Y172" t="s">
        <v>131</v>
      </c>
    </row>
    <row r="173" spans="1:25" x14ac:dyDescent="0.35">
      <c r="A173" t="s">
        <v>27</v>
      </c>
      <c r="B173" s="27">
        <v>2020</v>
      </c>
      <c r="C173" s="28">
        <v>8</v>
      </c>
      <c r="D173" t="s">
        <v>64</v>
      </c>
      <c r="E173" t="s">
        <v>129</v>
      </c>
      <c r="F173" s="29">
        <v>43871</v>
      </c>
      <c r="G173" s="30">
        <v>43879</v>
      </c>
      <c r="H173" s="31">
        <v>55</v>
      </c>
      <c r="I173" t="s">
        <v>30</v>
      </c>
      <c r="K173" t="s">
        <v>31</v>
      </c>
      <c r="L173" t="s">
        <v>32</v>
      </c>
      <c r="P173" t="s">
        <v>33</v>
      </c>
      <c r="V173" s="32">
        <v>-218.62</v>
      </c>
      <c r="X173" t="s">
        <v>36</v>
      </c>
      <c r="Y173" t="s">
        <v>131</v>
      </c>
    </row>
    <row r="174" spans="1:25" x14ac:dyDescent="0.35">
      <c r="A174" t="s">
        <v>27</v>
      </c>
      <c r="B174" s="27">
        <v>2020</v>
      </c>
      <c r="C174" s="28">
        <v>8</v>
      </c>
      <c r="D174" t="s">
        <v>64</v>
      </c>
      <c r="E174" t="s">
        <v>129</v>
      </c>
      <c r="F174" s="29">
        <v>43871</v>
      </c>
      <c r="G174" s="30">
        <v>43879</v>
      </c>
      <c r="H174" s="31">
        <v>57</v>
      </c>
      <c r="I174" t="s">
        <v>30</v>
      </c>
      <c r="K174" t="s">
        <v>31</v>
      </c>
      <c r="L174" t="s">
        <v>32</v>
      </c>
      <c r="P174" t="s">
        <v>33</v>
      </c>
      <c r="V174" s="32">
        <v>886.99</v>
      </c>
      <c r="X174" t="s">
        <v>36</v>
      </c>
      <c r="Y174" t="s">
        <v>131</v>
      </c>
    </row>
    <row r="175" spans="1:25" x14ac:dyDescent="0.35">
      <c r="A175" t="s">
        <v>27</v>
      </c>
      <c r="B175" s="27">
        <v>2020</v>
      </c>
      <c r="C175" s="28">
        <v>8</v>
      </c>
      <c r="D175" t="s">
        <v>64</v>
      </c>
      <c r="E175" t="s">
        <v>129</v>
      </c>
      <c r="F175" s="29">
        <v>43871</v>
      </c>
      <c r="G175" s="30">
        <v>43879</v>
      </c>
      <c r="H175" s="31">
        <v>59</v>
      </c>
      <c r="I175" t="s">
        <v>30</v>
      </c>
      <c r="K175" t="s">
        <v>31</v>
      </c>
      <c r="L175" t="s">
        <v>32</v>
      </c>
      <c r="P175" t="s">
        <v>33</v>
      </c>
      <c r="V175" s="32">
        <v>-749.24</v>
      </c>
      <c r="X175" t="s">
        <v>36</v>
      </c>
      <c r="Y175" t="s">
        <v>131</v>
      </c>
    </row>
    <row r="176" spans="1:25" x14ac:dyDescent="0.35">
      <c r="A176" t="s">
        <v>27</v>
      </c>
      <c r="B176" s="27">
        <v>2020</v>
      </c>
      <c r="C176" s="28">
        <v>8</v>
      </c>
      <c r="D176" t="s">
        <v>64</v>
      </c>
      <c r="E176" t="s">
        <v>129</v>
      </c>
      <c r="F176" s="29">
        <v>43871</v>
      </c>
      <c r="G176" s="30">
        <v>43879</v>
      </c>
      <c r="H176" s="31">
        <v>61</v>
      </c>
      <c r="I176" t="s">
        <v>30</v>
      </c>
      <c r="K176" t="s">
        <v>31</v>
      </c>
      <c r="L176" t="s">
        <v>32</v>
      </c>
      <c r="P176" t="s">
        <v>33</v>
      </c>
      <c r="V176" s="32">
        <v>-137.75</v>
      </c>
      <c r="X176" t="s">
        <v>36</v>
      </c>
      <c r="Y176" t="s">
        <v>131</v>
      </c>
    </row>
    <row r="177" spans="1:25" x14ac:dyDescent="0.35">
      <c r="A177" t="s">
        <v>27</v>
      </c>
      <c r="B177" s="27">
        <v>2020</v>
      </c>
      <c r="C177" s="28">
        <v>8</v>
      </c>
      <c r="D177" t="s">
        <v>64</v>
      </c>
      <c r="E177" t="s">
        <v>129</v>
      </c>
      <c r="F177" s="29">
        <v>43871</v>
      </c>
      <c r="G177" s="30">
        <v>43879</v>
      </c>
      <c r="H177" s="31">
        <v>63</v>
      </c>
      <c r="I177" t="s">
        <v>30</v>
      </c>
      <c r="K177" t="s">
        <v>31</v>
      </c>
      <c r="L177" t="s">
        <v>32</v>
      </c>
      <c r="P177" t="s">
        <v>33</v>
      </c>
      <c r="V177" s="32">
        <v>3684.78</v>
      </c>
      <c r="X177" t="s">
        <v>36</v>
      </c>
      <c r="Y177" t="s">
        <v>131</v>
      </c>
    </row>
    <row r="178" spans="1:25" x14ac:dyDescent="0.35">
      <c r="A178" t="s">
        <v>27</v>
      </c>
      <c r="B178" s="27">
        <v>2020</v>
      </c>
      <c r="C178" s="28">
        <v>8</v>
      </c>
      <c r="D178" t="s">
        <v>64</v>
      </c>
      <c r="E178" t="s">
        <v>129</v>
      </c>
      <c r="F178" s="29">
        <v>43871</v>
      </c>
      <c r="G178" s="30">
        <v>43879</v>
      </c>
      <c r="H178" s="31">
        <v>65</v>
      </c>
      <c r="I178" t="s">
        <v>30</v>
      </c>
      <c r="K178" t="s">
        <v>31</v>
      </c>
      <c r="L178" t="s">
        <v>32</v>
      </c>
      <c r="P178" t="s">
        <v>33</v>
      </c>
      <c r="V178" s="32">
        <v>-3112.54</v>
      </c>
      <c r="X178" t="s">
        <v>36</v>
      </c>
      <c r="Y178" t="s">
        <v>131</v>
      </c>
    </row>
    <row r="179" spans="1:25" x14ac:dyDescent="0.35">
      <c r="A179" t="s">
        <v>27</v>
      </c>
      <c r="B179" s="27">
        <v>2020</v>
      </c>
      <c r="C179" s="28">
        <v>8</v>
      </c>
      <c r="D179" t="s">
        <v>64</v>
      </c>
      <c r="E179" t="s">
        <v>129</v>
      </c>
      <c r="F179" s="29">
        <v>43871</v>
      </c>
      <c r="G179" s="30">
        <v>43879</v>
      </c>
      <c r="H179" s="31">
        <v>67</v>
      </c>
      <c r="I179" t="s">
        <v>30</v>
      </c>
      <c r="K179" t="s">
        <v>31</v>
      </c>
      <c r="L179" t="s">
        <v>32</v>
      </c>
      <c r="P179" t="s">
        <v>33</v>
      </c>
      <c r="V179" s="32">
        <v>-572.24</v>
      </c>
      <c r="X179" t="s">
        <v>36</v>
      </c>
      <c r="Y179" t="s">
        <v>131</v>
      </c>
    </row>
    <row r="180" spans="1:25" x14ac:dyDescent="0.35">
      <c r="A180" t="s">
        <v>27</v>
      </c>
      <c r="B180" s="27">
        <v>2020</v>
      </c>
      <c r="C180" s="28">
        <v>8</v>
      </c>
      <c r="D180" t="s">
        <v>114</v>
      </c>
      <c r="E180" t="s">
        <v>132</v>
      </c>
      <c r="F180" s="29">
        <v>43871</v>
      </c>
      <c r="G180" s="30">
        <v>43879</v>
      </c>
      <c r="H180" s="31">
        <v>1</v>
      </c>
      <c r="I180" t="s">
        <v>30</v>
      </c>
      <c r="K180" t="s">
        <v>76</v>
      </c>
      <c r="L180" t="s">
        <v>44</v>
      </c>
      <c r="O180" t="s">
        <v>27</v>
      </c>
      <c r="P180" t="s">
        <v>33</v>
      </c>
      <c r="Q180" t="s">
        <v>34</v>
      </c>
      <c r="V180" s="32">
        <v>3073.93</v>
      </c>
      <c r="X180" t="s">
        <v>77</v>
      </c>
      <c r="Y180" t="s">
        <v>133</v>
      </c>
    </row>
    <row r="181" spans="1:25" x14ac:dyDescent="0.35">
      <c r="A181" t="s">
        <v>27</v>
      </c>
      <c r="B181" s="27">
        <v>2020</v>
      </c>
      <c r="C181" s="28">
        <v>8</v>
      </c>
      <c r="D181" t="s">
        <v>114</v>
      </c>
      <c r="E181" t="s">
        <v>132</v>
      </c>
      <c r="F181" s="29">
        <v>43871</v>
      </c>
      <c r="G181" s="30">
        <v>43879</v>
      </c>
      <c r="H181" s="31">
        <v>2</v>
      </c>
      <c r="I181" t="s">
        <v>30</v>
      </c>
      <c r="K181" t="s">
        <v>72</v>
      </c>
      <c r="L181" t="s">
        <v>44</v>
      </c>
      <c r="O181" t="s">
        <v>27</v>
      </c>
      <c r="P181" t="s">
        <v>33</v>
      </c>
      <c r="Q181" t="s">
        <v>34</v>
      </c>
      <c r="V181" s="32">
        <v>-2596.5500000000002</v>
      </c>
      <c r="X181" t="s">
        <v>77</v>
      </c>
      <c r="Y181" t="s">
        <v>133</v>
      </c>
    </row>
    <row r="182" spans="1:25" x14ac:dyDescent="0.35">
      <c r="A182" t="s">
        <v>27</v>
      </c>
      <c r="B182" s="27">
        <v>2020</v>
      </c>
      <c r="C182" s="28">
        <v>8</v>
      </c>
      <c r="D182" t="s">
        <v>114</v>
      </c>
      <c r="E182" t="s">
        <v>132</v>
      </c>
      <c r="F182" s="29">
        <v>43871</v>
      </c>
      <c r="G182" s="30">
        <v>43879</v>
      </c>
      <c r="H182" s="31">
        <v>3</v>
      </c>
      <c r="I182" t="s">
        <v>30</v>
      </c>
      <c r="K182" t="s">
        <v>74</v>
      </c>
      <c r="L182" t="s">
        <v>44</v>
      </c>
      <c r="O182" t="s">
        <v>27</v>
      </c>
      <c r="P182" t="s">
        <v>33</v>
      </c>
      <c r="Q182" t="s">
        <v>34</v>
      </c>
      <c r="V182" s="32">
        <v>-477.38</v>
      </c>
      <c r="X182" t="s">
        <v>77</v>
      </c>
      <c r="Y182" t="s">
        <v>133</v>
      </c>
    </row>
    <row r="183" spans="1:25" x14ac:dyDescent="0.35">
      <c r="A183" t="s">
        <v>27</v>
      </c>
      <c r="B183" s="27">
        <v>2020</v>
      </c>
      <c r="C183" s="28">
        <v>8</v>
      </c>
      <c r="D183" t="s">
        <v>48</v>
      </c>
      <c r="E183" t="s">
        <v>134</v>
      </c>
      <c r="F183" s="29">
        <v>43871</v>
      </c>
      <c r="G183" s="30">
        <v>43872</v>
      </c>
      <c r="H183" s="31">
        <v>275</v>
      </c>
      <c r="I183" t="s">
        <v>30</v>
      </c>
      <c r="J183" t="s">
        <v>50</v>
      </c>
      <c r="K183" t="s">
        <v>51</v>
      </c>
      <c r="L183" t="s">
        <v>52</v>
      </c>
      <c r="N183" t="s">
        <v>53</v>
      </c>
      <c r="O183" t="s">
        <v>27</v>
      </c>
      <c r="P183" t="s">
        <v>33</v>
      </c>
      <c r="Q183" t="s">
        <v>34</v>
      </c>
      <c r="V183" s="32">
        <v>3354.92</v>
      </c>
      <c r="W183" t="s">
        <v>54</v>
      </c>
      <c r="X183" t="s">
        <v>135</v>
      </c>
      <c r="Y183" t="s">
        <v>56</v>
      </c>
    </row>
    <row r="184" spans="1:25" x14ac:dyDescent="0.35">
      <c r="A184" t="s">
        <v>27</v>
      </c>
      <c r="B184" s="27">
        <v>2020</v>
      </c>
      <c r="C184" s="28">
        <v>8</v>
      </c>
      <c r="D184" t="s">
        <v>48</v>
      </c>
      <c r="E184" t="s">
        <v>134</v>
      </c>
      <c r="F184" s="29">
        <v>43871</v>
      </c>
      <c r="G184" s="30">
        <v>43872</v>
      </c>
      <c r="H184" s="31">
        <v>276</v>
      </c>
      <c r="I184" t="s">
        <v>30</v>
      </c>
      <c r="J184" t="s">
        <v>50</v>
      </c>
      <c r="K184" t="s">
        <v>51</v>
      </c>
      <c r="L184" t="s">
        <v>52</v>
      </c>
      <c r="N184" t="s">
        <v>53</v>
      </c>
      <c r="O184" t="s">
        <v>27</v>
      </c>
      <c r="P184" t="s">
        <v>33</v>
      </c>
      <c r="Q184" t="s">
        <v>34</v>
      </c>
      <c r="V184" s="32">
        <v>3349</v>
      </c>
      <c r="W184" t="s">
        <v>54</v>
      </c>
      <c r="X184" t="s">
        <v>135</v>
      </c>
      <c r="Y184" t="s">
        <v>56</v>
      </c>
    </row>
    <row r="185" spans="1:25" x14ac:dyDescent="0.35">
      <c r="A185" t="s">
        <v>27</v>
      </c>
      <c r="B185" s="27">
        <v>2020</v>
      </c>
      <c r="C185" s="28">
        <v>8</v>
      </c>
      <c r="D185" t="s">
        <v>48</v>
      </c>
      <c r="E185" t="s">
        <v>134</v>
      </c>
      <c r="F185" s="29">
        <v>43871</v>
      </c>
      <c r="G185" s="30">
        <v>43872</v>
      </c>
      <c r="H185" s="31">
        <v>277</v>
      </c>
      <c r="I185" t="s">
        <v>30</v>
      </c>
      <c r="J185" t="s">
        <v>50</v>
      </c>
      <c r="K185" t="s">
        <v>57</v>
      </c>
      <c r="L185" t="s">
        <v>52</v>
      </c>
      <c r="N185" t="s">
        <v>53</v>
      </c>
      <c r="O185" t="s">
        <v>27</v>
      </c>
      <c r="P185" t="s">
        <v>33</v>
      </c>
      <c r="Q185" t="s">
        <v>34</v>
      </c>
      <c r="V185" s="32">
        <v>453.59</v>
      </c>
      <c r="W185" t="s">
        <v>54</v>
      </c>
      <c r="X185" t="s">
        <v>135</v>
      </c>
      <c r="Y185" t="s">
        <v>56</v>
      </c>
    </row>
    <row r="186" spans="1:25" x14ac:dyDescent="0.35">
      <c r="A186" t="s">
        <v>27</v>
      </c>
      <c r="B186" s="27">
        <v>2020</v>
      </c>
      <c r="C186" s="28">
        <v>8</v>
      </c>
      <c r="D186" t="s">
        <v>48</v>
      </c>
      <c r="E186" t="s">
        <v>134</v>
      </c>
      <c r="F186" s="29">
        <v>43871</v>
      </c>
      <c r="G186" s="30">
        <v>43872</v>
      </c>
      <c r="H186" s="31">
        <v>278</v>
      </c>
      <c r="I186" t="s">
        <v>30</v>
      </c>
      <c r="J186" t="s">
        <v>50</v>
      </c>
      <c r="K186" t="s">
        <v>57</v>
      </c>
      <c r="L186" t="s">
        <v>52</v>
      </c>
      <c r="N186" t="s">
        <v>53</v>
      </c>
      <c r="O186" t="s">
        <v>27</v>
      </c>
      <c r="P186" t="s">
        <v>33</v>
      </c>
      <c r="Q186" t="s">
        <v>34</v>
      </c>
      <c r="V186" s="32">
        <v>452.78</v>
      </c>
      <c r="W186" t="s">
        <v>54</v>
      </c>
      <c r="X186" t="s">
        <v>135</v>
      </c>
      <c r="Y186" t="s">
        <v>56</v>
      </c>
    </row>
    <row r="187" spans="1:25" x14ac:dyDescent="0.35">
      <c r="A187" t="s">
        <v>27</v>
      </c>
      <c r="B187" s="27">
        <v>2020</v>
      </c>
      <c r="C187" s="28">
        <v>8</v>
      </c>
      <c r="D187" t="s">
        <v>48</v>
      </c>
      <c r="E187" t="s">
        <v>134</v>
      </c>
      <c r="F187" s="29">
        <v>43871</v>
      </c>
      <c r="G187" s="30">
        <v>43872</v>
      </c>
      <c r="H187" s="31">
        <v>279</v>
      </c>
      <c r="I187" t="s">
        <v>30</v>
      </c>
      <c r="J187" t="s">
        <v>50</v>
      </c>
      <c r="K187" t="s">
        <v>58</v>
      </c>
      <c r="L187" t="s">
        <v>52</v>
      </c>
      <c r="N187" t="s">
        <v>53</v>
      </c>
      <c r="O187" t="s">
        <v>27</v>
      </c>
      <c r="P187" t="s">
        <v>33</v>
      </c>
      <c r="Q187" t="s">
        <v>34</v>
      </c>
      <c r="V187" s="32">
        <v>232.27</v>
      </c>
      <c r="W187" t="s">
        <v>54</v>
      </c>
      <c r="X187" t="s">
        <v>135</v>
      </c>
      <c r="Y187" t="s">
        <v>56</v>
      </c>
    </row>
    <row r="188" spans="1:25" x14ac:dyDescent="0.35">
      <c r="A188" t="s">
        <v>27</v>
      </c>
      <c r="B188" s="27">
        <v>2020</v>
      </c>
      <c r="C188" s="28">
        <v>8</v>
      </c>
      <c r="D188" t="s">
        <v>48</v>
      </c>
      <c r="E188" t="s">
        <v>134</v>
      </c>
      <c r="F188" s="29">
        <v>43871</v>
      </c>
      <c r="G188" s="30">
        <v>43872</v>
      </c>
      <c r="H188" s="31">
        <v>280</v>
      </c>
      <c r="I188" t="s">
        <v>30</v>
      </c>
      <c r="J188" t="s">
        <v>50</v>
      </c>
      <c r="K188" t="s">
        <v>58</v>
      </c>
      <c r="L188" t="s">
        <v>52</v>
      </c>
      <c r="N188" t="s">
        <v>53</v>
      </c>
      <c r="O188" t="s">
        <v>27</v>
      </c>
      <c r="P188" t="s">
        <v>33</v>
      </c>
      <c r="Q188" t="s">
        <v>34</v>
      </c>
      <c r="V188" s="32">
        <v>246.27</v>
      </c>
      <c r="W188" t="s">
        <v>54</v>
      </c>
      <c r="X188" t="s">
        <v>135</v>
      </c>
      <c r="Y188" t="s">
        <v>56</v>
      </c>
    </row>
    <row r="189" spans="1:25" x14ac:dyDescent="0.35">
      <c r="A189" t="s">
        <v>27</v>
      </c>
      <c r="B189" s="27">
        <v>2020</v>
      </c>
      <c r="C189" s="28">
        <v>8</v>
      </c>
      <c r="D189" t="s">
        <v>48</v>
      </c>
      <c r="E189" t="s">
        <v>134</v>
      </c>
      <c r="F189" s="29">
        <v>43871</v>
      </c>
      <c r="G189" s="30">
        <v>43872</v>
      </c>
      <c r="H189" s="31">
        <v>281</v>
      </c>
      <c r="I189" t="s">
        <v>30</v>
      </c>
      <c r="J189" t="s">
        <v>50</v>
      </c>
      <c r="K189" t="s">
        <v>59</v>
      </c>
      <c r="L189" t="s">
        <v>52</v>
      </c>
      <c r="N189" t="s">
        <v>53</v>
      </c>
      <c r="O189" t="s">
        <v>27</v>
      </c>
      <c r="P189" t="s">
        <v>33</v>
      </c>
      <c r="Q189" t="s">
        <v>34</v>
      </c>
      <c r="V189" s="32">
        <v>43.95</v>
      </c>
      <c r="W189" t="s">
        <v>54</v>
      </c>
      <c r="X189" t="s">
        <v>135</v>
      </c>
      <c r="Y189" t="s">
        <v>56</v>
      </c>
    </row>
    <row r="190" spans="1:25" x14ac:dyDescent="0.35">
      <c r="A190" t="s">
        <v>27</v>
      </c>
      <c r="B190" s="27">
        <v>2020</v>
      </c>
      <c r="C190" s="28">
        <v>8</v>
      </c>
      <c r="D190" t="s">
        <v>48</v>
      </c>
      <c r="E190" t="s">
        <v>134</v>
      </c>
      <c r="F190" s="29">
        <v>43871</v>
      </c>
      <c r="G190" s="30">
        <v>43872</v>
      </c>
      <c r="H190" s="31">
        <v>282</v>
      </c>
      <c r="I190" t="s">
        <v>30</v>
      </c>
      <c r="J190" t="s">
        <v>50</v>
      </c>
      <c r="K190" t="s">
        <v>59</v>
      </c>
      <c r="L190" t="s">
        <v>52</v>
      </c>
      <c r="N190" t="s">
        <v>53</v>
      </c>
      <c r="O190" t="s">
        <v>27</v>
      </c>
      <c r="P190" t="s">
        <v>33</v>
      </c>
      <c r="Q190" t="s">
        <v>34</v>
      </c>
      <c r="V190" s="32">
        <v>43.87</v>
      </c>
      <c r="W190" t="s">
        <v>54</v>
      </c>
      <c r="X190" t="s">
        <v>135</v>
      </c>
      <c r="Y190" t="s">
        <v>56</v>
      </c>
    </row>
    <row r="191" spans="1:25" x14ac:dyDescent="0.35">
      <c r="A191" t="s">
        <v>27</v>
      </c>
      <c r="B191" s="27">
        <v>2020</v>
      </c>
      <c r="C191" s="28">
        <v>8</v>
      </c>
      <c r="D191" t="s">
        <v>48</v>
      </c>
      <c r="E191" t="s">
        <v>134</v>
      </c>
      <c r="F191" s="29">
        <v>43871</v>
      </c>
      <c r="G191" s="30">
        <v>43872</v>
      </c>
      <c r="H191" s="31">
        <v>283</v>
      </c>
      <c r="I191" t="s">
        <v>30</v>
      </c>
      <c r="J191" t="s">
        <v>50</v>
      </c>
      <c r="K191" t="s">
        <v>60</v>
      </c>
      <c r="L191" t="s">
        <v>52</v>
      </c>
      <c r="N191" t="s">
        <v>53</v>
      </c>
      <c r="O191" t="s">
        <v>27</v>
      </c>
      <c r="P191" t="s">
        <v>33</v>
      </c>
      <c r="Q191" t="s">
        <v>34</v>
      </c>
      <c r="V191" s="32">
        <v>901</v>
      </c>
      <c r="W191" t="s">
        <v>54</v>
      </c>
      <c r="X191" t="s">
        <v>135</v>
      </c>
      <c r="Y191" t="s">
        <v>56</v>
      </c>
    </row>
    <row r="192" spans="1:25" x14ac:dyDescent="0.35">
      <c r="A192" t="s">
        <v>27</v>
      </c>
      <c r="B192" s="27">
        <v>2020</v>
      </c>
      <c r="C192" s="28">
        <v>8</v>
      </c>
      <c r="D192" t="s">
        <v>48</v>
      </c>
      <c r="E192" t="s">
        <v>134</v>
      </c>
      <c r="F192" s="29">
        <v>43871</v>
      </c>
      <c r="G192" s="30">
        <v>43872</v>
      </c>
      <c r="H192" s="31">
        <v>284</v>
      </c>
      <c r="I192" t="s">
        <v>30</v>
      </c>
      <c r="J192" t="s">
        <v>50</v>
      </c>
      <c r="K192" t="s">
        <v>60</v>
      </c>
      <c r="L192" t="s">
        <v>52</v>
      </c>
      <c r="N192" t="s">
        <v>53</v>
      </c>
      <c r="O192" t="s">
        <v>27</v>
      </c>
      <c r="P192" t="s">
        <v>33</v>
      </c>
      <c r="Q192" t="s">
        <v>34</v>
      </c>
      <c r="V192" s="32">
        <v>614.5</v>
      </c>
      <c r="W192" t="s">
        <v>54</v>
      </c>
      <c r="X192" t="s">
        <v>135</v>
      </c>
      <c r="Y192" t="s">
        <v>56</v>
      </c>
    </row>
    <row r="193" spans="1:25" x14ac:dyDescent="0.35">
      <c r="A193" t="s">
        <v>27</v>
      </c>
      <c r="B193" s="27">
        <v>2020</v>
      </c>
      <c r="C193" s="28">
        <v>8</v>
      </c>
      <c r="D193" t="s">
        <v>48</v>
      </c>
      <c r="E193" t="s">
        <v>134</v>
      </c>
      <c r="F193" s="29">
        <v>43871</v>
      </c>
      <c r="G193" s="30">
        <v>43872</v>
      </c>
      <c r="H193" s="31">
        <v>285</v>
      </c>
      <c r="I193" t="s">
        <v>30</v>
      </c>
      <c r="J193" t="s">
        <v>50</v>
      </c>
      <c r="K193" t="s">
        <v>61</v>
      </c>
      <c r="L193" t="s">
        <v>52</v>
      </c>
      <c r="N193" t="s">
        <v>53</v>
      </c>
      <c r="O193" t="s">
        <v>27</v>
      </c>
      <c r="P193" t="s">
        <v>33</v>
      </c>
      <c r="Q193" t="s">
        <v>34</v>
      </c>
      <c r="V193" s="32">
        <v>39.25</v>
      </c>
      <c r="W193" t="s">
        <v>54</v>
      </c>
      <c r="X193" t="s">
        <v>135</v>
      </c>
      <c r="Y193" t="s">
        <v>56</v>
      </c>
    </row>
    <row r="194" spans="1:25" x14ac:dyDescent="0.35">
      <c r="A194" t="s">
        <v>27</v>
      </c>
      <c r="B194" s="27">
        <v>2020</v>
      </c>
      <c r="C194" s="28">
        <v>8</v>
      </c>
      <c r="D194" t="s">
        <v>48</v>
      </c>
      <c r="E194" t="s">
        <v>134</v>
      </c>
      <c r="F194" s="29">
        <v>43871</v>
      </c>
      <c r="G194" s="30">
        <v>43872</v>
      </c>
      <c r="H194" s="31">
        <v>286</v>
      </c>
      <c r="I194" t="s">
        <v>30</v>
      </c>
      <c r="J194" t="s">
        <v>50</v>
      </c>
      <c r="K194" t="s">
        <v>61</v>
      </c>
      <c r="L194" t="s">
        <v>52</v>
      </c>
      <c r="N194" t="s">
        <v>53</v>
      </c>
      <c r="O194" t="s">
        <v>27</v>
      </c>
      <c r="P194" t="s">
        <v>33</v>
      </c>
      <c r="Q194" t="s">
        <v>34</v>
      </c>
      <c r="V194" s="32">
        <v>39.18</v>
      </c>
      <c r="W194" t="s">
        <v>54</v>
      </c>
      <c r="X194" t="s">
        <v>135</v>
      </c>
      <c r="Y194" t="s">
        <v>56</v>
      </c>
    </row>
    <row r="195" spans="1:25" x14ac:dyDescent="0.35">
      <c r="A195" t="s">
        <v>27</v>
      </c>
      <c r="B195" s="27">
        <v>2020</v>
      </c>
      <c r="C195" s="28">
        <v>8</v>
      </c>
      <c r="D195" t="s">
        <v>48</v>
      </c>
      <c r="E195" t="s">
        <v>134</v>
      </c>
      <c r="F195" s="29">
        <v>43871</v>
      </c>
      <c r="G195" s="30">
        <v>43872</v>
      </c>
      <c r="H195" s="31">
        <v>287</v>
      </c>
      <c r="I195" t="s">
        <v>30</v>
      </c>
      <c r="J195" t="s">
        <v>50</v>
      </c>
      <c r="K195" t="s">
        <v>62</v>
      </c>
      <c r="L195" t="s">
        <v>52</v>
      </c>
      <c r="N195" t="s">
        <v>53</v>
      </c>
      <c r="O195" t="s">
        <v>27</v>
      </c>
      <c r="P195" t="s">
        <v>33</v>
      </c>
      <c r="Q195" t="s">
        <v>34</v>
      </c>
      <c r="V195" s="32">
        <v>20.8</v>
      </c>
      <c r="W195" t="s">
        <v>54</v>
      </c>
      <c r="X195" t="s">
        <v>135</v>
      </c>
      <c r="Y195" t="s">
        <v>56</v>
      </c>
    </row>
    <row r="196" spans="1:25" x14ac:dyDescent="0.35">
      <c r="A196" t="s">
        <v>27</v>
      </c>
      <c r="B196" s="27">
        <v>2020</v>
      </c>
      <c r="C196" s="28">
        <v>8</v>
      </c>
      <c r="D196" t="s">
        <v>48</v>
      </c>
      <c r="E196" t="s">
        <v>134</v>
      </c>
      <c r="F196" s="29">
        <v>43871</v>
      </c>
      <c r="G196" s="30">
        <v>43872</v>
      </c>
      <c r="H196" s="31">
        <v>288</v>
      </c>
      <c r="I196" t="s">
        <v>30</v>
      </c>
      <c r="J196" t="s">
        <v>50</v>
      </c>
      <c r="K196" t="s">
        <v>62</v>
      </c>
      <c r="L196" t="s">
        <v>52</v>
      </c>
      <c r="N196" t="s">
        <v>53</v>
      </c>
      <c r="O196" t="s">
        <v>27</v>
      </c>
      <c r="P196" t="s">
        <v>33</v>
      </c>
      <c r="Q196" t="s">
        <v>34</v>
      </c>
      <c r="V196" s="32">
        <v>20.76</v>
      </c>
      <c r="W196" t="s">
        <v>54</v>
      </c>
      <c r="X196" t="s">
        <v>135</v>
      </c>
      <c r="Y196" t="s">
        <v>56</v>
      </c>
    </row>
    <row r="197" spans="1:25" x14ac:dyDescent="0.35">
      <c r="A197" t="s">
        <v>27</v>
      </c>
      <c r="B197" s="27">
        <v>2020</v>
      </c>
      <c r="C197" s="28">
        <v>8</v>
      </c>
      <c r="D197" t="s">
        <v>48</v>
      </c>
      <c r="E197" t="s">
        <v>134</v>
      </c>
      <c r="F197" s="29">
        <v>43871</v>
      </c>
      <c r="G197" s="30">
        <v>43872</v>
      </c>
      <c r="H197" s="31">
        <v>289</v>
      </c>
      <c r="I197" t="s">
        <v>30</v>
      </c>
      <c r="J197" t="s">
        <v>50</v>
      </c>
      <c r="K197" t="s">
        <v>63</v>
      </c>
      <c r="L197" t="s">
        <v>52</v>
      </c>
      <c r="N197" t="s">
        <v>53</v>
      </c>
      <c r="O197" t="s">
        <v>27</v>
      </c>
      <c r="P197" t="s">
        <v>33</v>
      </c>
      <c r="Q197" t="s">
        <v>34</v>
      </c>
      <c r="V197" s="32">
        <v>20</v>
      </c>
      <c r="W197" t="s">
        <v>54</v>
      </c>
      <c r="X197" t="s">
        <v>135</v>
      </c>
      <c r="Y197" t="s">
        <v>56</v>
      </c>
    </row>
    <row r="198" spans="1:25" x14ac:dyDescent="0.35">
      <c r="A198" t="s">
        <v>27</v>
      </c>
      <c r="B198" s="27">
        <v>2020</v>
      </c>
      <c r="C198" s="28">
        <v>8</v>
      </c>
      <c r="D198" t="s">
        <v>48</v>
      </c>
      <c r="E198" t="s">
        <v>134</v>
      </c>
      <c r="F198" s="29">
        <v>43871</v>
      </c>
      <c r="G198" s="30">
        <v>43872</v>
      </c>
      <c r="H198" s="31">
        <v>290</v>
      </c>
      <c r="I198" t="s">
        <v>30</v>
      </c>
      <c r="J198" t="s">
        <v>50</v>
      </c>
      <c r="K198" t="s">
        <v>63</v>
      </c>
      <c r="L198" t="s">
        <v>52</v>
      </c>
      <c r="N198" t="s">
        <v>53</v>
      </c>
      <c r="O198" t="s">
        <v>27</v>
      </c>
      <c r="P198" t="s">
        <v>33</v>
      </c>
      <c r="Q198" t="s">
        <v>34</v>
      </c>
      <c r="V198" s="32">
        <v>10</v>
      </c>
      <c r="W198" t="s">
        <v>54</v>
      </c>
      <c r="X198" t="s">
        <v>135</v>
      </c>
      <c r="Y198" t="s">
        <v>56</v>
      </c>
    </row>
    <row r="199" spans="1:25" x14ac:dyDescent="0.35">
      <c r="A199" t="s">
        <v>27</v>
      </c>
      <c r="B199" s="27">
        <v>2020</v>
      </c>
      <c r="C199" s="28">
        <v>8</v>
      </c>
      <c r="D199" t="s">
        <v>48</v>
      </c>
      <c r="E199" t="s">
        <v>134</v>
      </c>
      <c r="F199" s="29">
        <v>43871</v>
      </c>
      <c r="G199" s="30">
        <v>43872</v>
      </c>
      <c r="H199" s="31">
        <v>333</v>
      </c>
      <c r="I199" t="s">
        <v>30</v>
      </c>
      <c r="J199" t="s">
        <v>50</v>
      </c>
      <c r="K199" t="s">
        <v>51</v>
      </c>
      <c r="L199" t="s">
        <v>67</v>
      </c>
      <c r="N199" t="s">
        <v>53</v>
      </c>
      <c r="O199" t="s">
        <v>27</v>
      </c>
      <c r="P199" t="s">
        <v>33</v>
      </c>
      <c r="Q199" t="s">
        <v>34</v>
      </c>
      <c r="V199" s="32">
        <v>2500</v>
      </c>
      <c r="W199" t="s">
        <v>54</v>
      </c>
      <c r="X199" t="s">
        <v>135</v>
      </c>
      <c r="Y199" t="s">
        <v>56</v>
      </c>
    </row>
    <row r="200" spans="1:25" x14ac:dyDescent="0.35">
      <c r="A200" t="s">
        <v>27</v>
      </c>
      <c r="B200" s="27">
        <v>2020</v>
      </c>
      <c r="C200" s="28">
        <v>8</v>
      </c>
      <c r="D200" t="s">
        <v>48</v>
      </c>
      <c r="E200" t="s">
        <v>134</v>
      </c>
      <c r="F200" s="29">
        <v>43871</v>
      </c>
      <c r="G200" s="30">
        <v>43872</v>
      </c>
      <c r="H200" s="31">
        <v>334</v>
      </c>
      <c r="I200" t="s">
        <v>30</v>
      </c>
      <c r="J200" t="s">
        <v>50</v>
      </c>
      <c r="K200" t="s">
        <v>57</v>
      </c>
      <c r="L200" t="s">
        <v>67</v>
      </c>
      <c r="N200" t="s">
        <v>53</v>
      </c>
      <c r="O200" t="s">
        <v>27</v>
      </c>
      <c r="P200" t="s">
        <v>33</v>
      </c>
      <c r="Q200" t="s">
        <v>34</v>
      </c>
      <c r="V200" s="32">
        <v>338</v>
      </c>
      <c r="W200" t="s">
        <v>54</v>
      </c>
      <c r="X200" t="s">
        <v>135</v>
      </c>
      <c r="Y200" t="s">
        <v>56</v>
      </c>
    </row>
    <row r="201" spans="1:25" x14ac:dyDescent="0.35">
      <c r="A201" t="s">
        <v>27</v>
      </c>
      <c r="B201" s="27">
        <v>2020</v>
      </c>
      <c r="C201" s="28">
        <v>8</v>
      </c>
      <c r="D201" t="s">
        <v>48</v>
      </c>
      <c r="E201" t="s">
        <v>134</v>
      </c>
      <c r="F201" s="29">
        <v>43871</v>
      </c>
      <c r="G201" s="30">
        <v>43872</v>
      </c>
      <c r="H201" s="31">
        <v>335</v>
      </c>
      <c r="I201" t="s">
        <v>30</v>
      </c>
      <c r="J201" t="s">
        <v>50</v>
      </c>
      <c r="K201" t="s">
        <v>58</v>
      </c>
      <c r="L201" t="s">
        <v>67</v>
      </c>
      <c r="N201" t="s">
        <v>53</v>
      </c>
      <c r="O201" t="s">
        <v>27</v>
      </c>
      <c r="P201" t="s">
        <v>33</v>
      </c>
      <c r="Q201" t="s">
        <v>34</v>
      </c>
      <c r="V201" s="32">
        <v>180.11</v>
      </c>
      <c r="W201" t="s">
        <v>54</v>
      </c>
      <c r="X201" t="s">
        <v>135</v>
      </c>
      <c r="Y201" t="s">
        <v>56</v>
      </c>
    </row>
    <row r="202" spans="1:25" x14ac:dyDescent="0.35">
      <c r="A202" t="s">
        <v>27</v>
      </c>
      <c r="B202" s="27">
        <v>2020</v>
      </c>
      <c r="C202" s="28">
        <v>8</v>
      </c>
      <c r="D202" t="s">
        <v>48</v>
      </c>
      <c r="E202" t="s">
        <v>134</v>
      </c>
      <c r="F202" s="29">
        <v>43871</v>
      </c>
      <c r="G202" s="30">
        <v>43872</v>
      </c>
      <c r="H202" s="31">
        <v>336</v>
      </c>
      <c r="I202" t="s">
        <v>30</v>
      </c>
      <c r="J202" t="s">
        <v>50</v>
      </c>
      <c r="K202" t="s">
        <v>59</v>
      </c>
      <c r="L202" t="s">
        <v>67</v>
      </c>
      <c r="N202" t="s">
        <v>53</v>
      </c>
      <c r="O202" t="s">
        <v>27</v>
      </c>
      <c r="P202" t="s">
        <v>33</v>
      </c>
      <c r="Q202" t="s">
        <v>34</v>
      </c>
      <c r="V202" s="32">
        <v>32.75</v>
      </c>
      <c r="W202" t="s">
        <v>54</v>
      </c>
      <c r="X202" t="s">
        <v>135</v>
      </c>
      <c r="Y202" t="s">
        <v>56</v>
      </c>
    </row>
    <row r="203" spans="1:25" x14ac:dyDescent="0.35">
      <c r="A203" t="s">
        <v>27</v>
      </c>
      <c r="B203" s="27">
        <v>2020</v>
      </c>
      <c r="C203" s="28">
        <v>8</v>
      </c>
      <c r="D203" t="s">
        <v>48</v>
      </c>
      <c r="E203" t="s">
        <v>134</v>
      </c>
      <c r="F203" s="29">
        <v>43871</v>
      </c>
      <c r="G203" s="30">
        <v>43872</v>
      </c>
      <c r="H203" s="31">
        <v>337</v>
      </c>
      <c r="I203" t="s">
        <v>30</v>
      </c>
      <c r="J203" t="s">
        <v>50</v>
      </c>
      <c r="K203" t="s">
        <v>60</v>
      </c>
      <c r="L203" t="s">
        <v>67</v>
      </c>
      <c r="N203" t="s">
        <v>53</v>
      </c>
      <c r="O203" t="s">
        <v>27</v>
      </c>
      <c r="P203" t="s">
        <v>33</v>
      </c>
      <c r="Q203" t="s">
        <v>34</v>
      </c>
      <c r="V203" s="32">
        <v>614.5</v>
      </c>
      <c r="W203" t="s">
        <v>54</v>
      </c>
      <c r="X203" t="s">
        <v>135</v>
      </c>
      <c r="Y203" t="s">
        <v>56</v>
      </c>
    </row>
    <row r="204" spans="1:25" x14ac:dyDescent="0.35">
      <c r="A204" t="s">
        <v>27</v>
      </c>
      <c r="B204" s="27">
        <v>2020</v>
      </c>
      <c r="C204" s="28">
        <v>8</v>
      </c>
      <c r="D204" t="s">
        <v>48</v>
      </c>
      <c r="E204" t="s">
        <v>134</v>
      </c>
      <c r="F204" s="29">
        <v>43871</v>
      </c>
      <c r="G204" s="30">
        <v>43872</v>
      </c>
      <c r="H204" s="31">
        <v>338</v>
      </c>
      <c r="I204" t="s">
        <v>30</v>
      </c>
      <c r="J204" t="s">
        <v>50</v>
      </c>
      <c r="K204" t="s">
        <v>61</v>
      </c>
      <c r="L204" t="s">
        <v>67</v>
      </c>
      <c r="N204" t="s">
        <v>53</v>
      </c>
      <c r="O204" t="s">
        <v>27</v>
      </c>
      <c r="P204" t="s">
        <v>33</v>
      </c>
      <c r="Q204" t="s">
        <v>34</v>
      </c>
      <c r="V204" s="32">
        <v>29.25</v>
      </c>
      <c r="W204" t="s">
        <v>54</v>
      </c>
      <c r="X204" t="s">
        <v>135</v>
      </c>
      <c r="Y204" t="s">
        <v>56</v>
      </c>
    </row>
    <row r="205" spans="1:25" x14ac:dyDescent="0.35">
      <c r="A205" t="s">
        <v>27</v>
      </c>
      <c r="B205" s="27">
        <v>2020</v>
      </c>
      <c r="C205" s="28">
        <v>8</v>
      </c>
      <c r="D205" t="s">
        <v>48</v>
      </c>
      <c r="E205" t="s">
        <v>134</v>
      </c>
      <c r="F205" s="29">
        <v>43871</v>
      </c>
      <c r="G205" s="30">
        <v>43872</v>
      </c>
      <c r="H205" s="31">
        <v>339</v>
      </c>
      <c r="I205" t="s">
        <v>30</v>
      </c>
      <c r="J205" t="s">
        <v>50</v>
      </c>
      <c r="K205" t="s">
        <v>62</v>
      </c>
      <c r="L205" t="s">
        <v>67</v>
      </c>
      <c r="N205" t="s">
        <v>53</v>
      </c>
      <c r="O205" t="s">
        <v>27</v>
      </c>
      <c r="P205" t="s">
        <v>33</v>
      </c>
      <c r="Q205" t="s">
        <v>34</v>
      </c>
      <c r="V205" s="32">
        <v>15.5</v>
      </c>
      <c r="W205" t="s">
        <v>54</v>
      </c>
      <c r="X205" t="s">
        <v>135</v>
      </c>
      <c r="Y205" t="s">
        <v>56</v>
      </c>
    </row>
    <row r="206" spans="1:25" x14ac:dyDescent="0.35">
      <c r="A206" t="s">
        <v>27</v>
      </c>
      <c r="B206" s="27">
        <v>2020</v>
      </c>
      <c r="C206" s="28">
        <v>8</v>
      </c>
      <c r="D206" t="s">
        <v>48</v>
      </c>
      <c r="E206" t="s">
        <v>134</v>
      </c>
      <c r="F206" s="29">
        <v>43871</v>
      </c>
      <c r="G206" s="30">
        <v>43872</v>
      </c>
      <c r="H206" s="31">
        <v>363</v>
      </c>
      <c r="I206" t="s">
        <v>30</v>
      </c>
      <c r="K206" t="s">
        <v>31</v>
      </c>
      <c r="L206" t="s">
        <v>32</v>
      </c>
      <c r="P206" t="s">
        <v>33</v>
      </c>
      <c r="V206" s="32">
        <v>-13552.25</v>
      </c>
      <c r="X206" t="s">
        <v>36</v>
      </c>
      <c r="Y206" t="s">
        <v>56</v>
      </c>
    </row>
    <row r="207" spans="1:25" x14ac:dyDescent="0.35">
      <c r="A207" t="s">
        <v>27</v>
      </c>
      <c r="B207" s="27">
        <v>2020</v>
      </c>
      <c r="C207" s="28">
        <v>8</v>
      </c>
      <c r="D207" t="s">
        <v>136</v>
      </c>
      <c r="E207" t="s">
        <v>137</v>
      </c>
      <c r="F207" s="29">
        <v>43880</v>
      </c>
      <c r="G207" s="30">
        <v>43880</v>
      </c>
      <c r="H207" s="31">
        <v>47</v>
      </c>
      <c r="I207" t="s">
        <v>30</v>
      </c>
      <c r="J207" t="s">
        <v>50</v>
      </c>
      <c r="K207" t="s">
        <v>138</v>
      </c>
      <c r="L207" t="s">
        <v>139</v>
      </c>
      <c r="N207" t="s">
        <v>53</v>
      </c>
      <c r="O207" t="s">
        <v>27</v>
      </c>
      <c r="P207" t="s">
        <v>33</v>
      </c>
      <c r="Q207" t="s">
        <v>34</v>
      </c>
      <c r="V207" s="32">
        <v>4.26</v>
      </c>
      <c r="W207" t="s">
        <v>140</v>
      </c>
      <c r="X207" t="s">
        <v>141</v>
      </c>
      <c r="Y207" t="s">
        <v>142</v>
      </c>
    </row>
    <row r="208" spans="1:25" x14ac:dyDescent="0.35">
      <c r="A208" t="s">
        <v>27</v>
      </c>
      <c r="B208" s="27">
        <v>2020</v>
      </c>
      <c r="C208" s="28">
        <v>8</v>
      </c>
      <c r="D208" t="s">
        <v>136</v>
      </c>
      <c r="E208" t="s">
        <v>137</v>
      </c>
      <c r="F208" s="29">
        <v>43880</v>
      </c>
      <c r="G208" s="30">
        <v>43880</v>
      </c>
      <c r="H208" s="31">
        <v>48</v>
      </c>
      <c r="I208" t="s">
        <v>30</v>
      </c>
      <c r="K208" t="s">
        <v>38</v>
      </c>
      <c r="L208" t="s">
        <v>32</v>
      </c>
      <c r="O208" t="s">
        <v>27</v>
      </c>
      <c r="P208" t="s">
        <v>33</v>
      </c>
      <c r="Q208" t="s">
        <v>34</v>
      </c>
      <c r="V208" s="32">
        <v>-4.26</v>
      </c>
      <c r="W208" t="s">
        <v>140</v>
      </c>
      <c r="X208" t="s">
        <v>141</v>
      </c>
      <c r="Y208" t="s">
        <v>142</v>
      </c>
    </row>
    <row r="209" spans="1:25" x14ac:dyDescent="0.35">
      <c r="A209" t="s">
        <v>27</v>
      </c>
      <c r="B209" s="27">
        <v>2020</v>
      </c>
      <c r="C209" s="28">
        <v>8</v>
      </c>
      <c r="D209" t="s">
        <v>136</v>
      </c>
      <c r="E209" t="s">
        <v>143</v>
      </c>
      <c r="F209" s="29">
        <v>43881</v>
      </c>
      <c r="G209" s="30">
        <v>43881</v>
      </c>
      <c r="H209" s="31">
        <v>47</v>
      </c>
      <c r="I209" t="s">
        <v>30</v>
      </c>
      <c r="K209" t="s">
        <v>38</v>
      </c>
      <c r="L209" t="s">
        <v>32</v>
      </c>
      <c r="O209" t="s">
        <v>27</v>
      </c>
      <c r="P209" t="s">
        <v>33</v>
      </c>
      <c r="Q209" t="s">
        <v>34</v>
      </c>
      <c r="V209" s="32">
        <v>4.26</v>
      </c>
      <c r="W209" t="s">
        <v>140</v>
      </c>
      <c r="X209" t="s">
        <v>141</v>
      </c>
      <c r="Y209" t="s">
        <v>144</v>
      </c>
    </row>
    <row r="210" spans="1:25" x14ac:dyDescent="0.35">
      <c r="A210" t="s">
        <v>27</v>
      </c>
      <c r="B210" s="27">
        <v>2020</v>
      </c>
      <c r="C210" s="28">
        <v>8</v>
      </c>
      <c r="D210" t="s">
        <v>136</v>
      </c>
      <c r="E210" t="s">
        <v>143</v>
      </c>
      <c r="F210" s="29">
        <v>43881</v>
      </c>
      <c r="G210" s="30">
        <v>43881</v>
      </c>
      <c r="H210" s="31">
        <v>48</v>
      </c>
      <c r="I210" t="s">
        <v>30</v>
      </c>
      <c r="K210" t="s">
        <v>31</v>
      </c>
      <c r="L210" t="s">
        <v>32</v>
      </c>
      <c r="P210" t="s">
        <v>33</v>
      </c>
      <c r="V210" s="32">
        <v>-4.26</v>
      </c>
      <c r="W210" t="s">
        <v>140</v>
      </c>
      <c r="X210" t="s">
        <v>141</v>
      </c>
      <c r="Y210" t="s">
        <v>144</v>
      </c>
    </row>
    <row r="211" spans="1:25" x14ac:dyDescent="0.35">
      <c r="A211" t="s">
        <v>27</v>
      </c>
      <c r="B211" s="27">
        <v>2020</v>
      </c>
      <c r="C211" s="28">
        <v>8</v>
      </c>
      <c r="D211" t="s">
        <v>48</v>
      </c>
      <c r="E211" t="s">
        <v>145</v>
      </c>
      <c r="F211" s="29">
        <v>43885</v>
      </c>
      <c r="G211" s="30">
        <v>43886</v>
      </c>
      <c r="H211" s="31">
        <v>268</v>
      </c>
      <c r="I211" t="s">
        <v>30</v>
      </c>
      <c r="J211" t="s">
        <v>50</v>
      </c>
      <c r="K211" t="s">
        <v>51</v>
      </c>
      <c r="L211" t="s">
        <v>52</v>
      </c>
      <c r="N211" t="s">
        <v>53</v>
      </c>
      <c r="O211" t="s">
        <v>27</v>
      </c>
      <c r="P211" t="s">
        <v>33</v>
      </c>
      <c r="Q211" t="s">
        <v>34</v>
      </c>
      <c r="V211" s="32">
        <v>3354.92</v>
      </c>
      <c r="W211" t="s">
        <v>54</v>
      </c>
      <c r="X211" t="s">
        <v>146</v>
      </c>
      <c r="Y211" t="s">
        <v>56</v>
      </c>
    </row>
    <row r="212" spans="1:25" x14ac:dyDescent="0.35">
      <c r="A212" t="s">
        <v>27</v>
      </c>
      <c r="B212" s="27">
        <v>2020</v>
      </c>
      <c r="C212" s="28">
        <v>8</v>
      </c>
      <c r="D212" t="s">
        <v>48</v>
      </c>
      <c r="E212" t="s">
        <v>145</v>
      </c>
      <c r="F212" s="29">
        <v>43885</v>
      </c>
      <c r="G212" s="30">
        <v>43886</v>
      </c>
      <c r="H212" s="31">
        <v>269</v>
      </c>
      <c r="I212" t="s">
        <v>30</v>
      </c>
      <c r="J212" t="s">
        <v>50</v>
      </c>
      <c r="K212" t="s">
        <v>51</v>
      </c>
      <c r="L212" t="s">
        <v>52</v>
      </c>
      <c r="N212" t="s">
        <v>53</v>
      </c>
      <c r="O212" t="s">
        <v>27</v>
      </c>
      <c r="P212" t="s">
        <v>33</v>
      </c>
      <c r="Q212" t="s">
        <v>34</v>
      </c>
      <c r="V212" s="32">
        <v>3349</v>
      </c>
      <c r="W212" t="s">
        <v>54</v>
      </c>
      <c r="X212" t="s">
        <v>146</v>
      </c>
      <c r="Y212" t="s">
        <v>56</v>
      </c>
    </row>
    <row r="213" spans="1:25" x14ac:dyDescent="0.35">
      <c r="A213" t="s">
        <v>27</v>
      </c>
      <c r="B213" s="27">
        <v>2020</v>
      </c>
      <c r="C213" s="28">
        <v>8</v>
      </c>
      <c r="D213" t="s">
        <v>48</v>
      </c>
      <c r="E213" t="s">
        <v>145</v>
      </c>
      <c r="F213" s="29">
        <v>43885</v>
      </c>
      <c r="G213" s="30">
        <v>43886</v>
      </c>
      <c r="H213" s="31">
        <v>270</v>
      </c>
      <c r="I213" t="s">
        <v>30</v>
      </c>
      <c r="J213" t="s">
        <v>50</v>
      </c>
      <c r="K213" t="s">
        <v>57</v>
      </c>
      <c r="L213" t="s">
        <v>52</v>
      </c>
      <c r="N213" t="s">
        <v>53</v>
      </c>
      <c r="O213" t="s">
        <v>27</v>
      </c>
      <c r="P213" t="s">
        <v>33</v>
      </c>
      <c r="Q213" t="s">
        <v>34</v>
      </c>
      <c r="V213" s="32">
        <v>453.59</v>
      </c>
      <c r="W213" t="s">
        <v>54</v>
      </c>
      <c r="X213" t="s">
        <v>146</v>
      </c>
      <c r="Y213" t="s">
        <v>56</v>
      </c>
    </row>
    <row r="214" spans="1:25" x14ac:dyDescent="0.35">
      <c r="A214" t="s">
        <v>27</v>
      </c>
      <c r="B214" s="27">
        <v>2020</v>
      </c>
      <c r="C214" s="28">
        <v>8</v>
      </c>
      <c r="D214" t="s">
        <v>48</v>
      </c>
      <c r="E214" t="s">
        <v>145</v>
      </c>
      <c r="F214" s="29">
        <v>43885</v>
      </c>
      <c r="G214" s="30">
        <v>43886</v>
      </c>
      <c r="H214" s="31">
        <v>271</v>
      </c>
      <c r="I214" t="s">
        <v>30</v>
      </c>
      <c r="J214" t="s">
        <v>50</v>
      </c>
      <c r="K214" t="s">
        <v>57</v>
      </c>
      <c r="L214" t="s">
        <v>52</v>
      </c>
      <c r="N214" t="s">
        <v>53</v>
      </c>
      <c r="O214" t="s">
        <v>27</v>
      </c>
      <c r="P214" t="s">
        <v>33</v>
      </c>
      <c r="Q214" t="s">
        <v>34</v>
      </c>
      <c r="V214" s="32">
        <v>452.78</v>
      </c>
      <c r="W214" t="s">
        <v>54</v>
      </c>
      <c r="X214" t="s">
        <v>146</v>
      </c>
      <c r="Y214" t="s">
        <v>56</v>
      </c>
    </row>
    <row r="215" spans="1:25" x14ac:dyDescent="0.35">
      <c r="A215" t="s">
        <v>27</v>
      </c>
      <c r="B215" s="27">
        <v>2020</v>
      </c>
      <c r="C215" s="28">
        <v>8</v>
      </c>
      <c r="D215" t="s">
        <v>48</v>
      </c>
      <c r="E215" t="s">
        <v>145</v>
      </c>
      <c r="F215" s="29">
        <v>43885</v>
      </c>
      <c r="G215" s="30">
        <v>43886</v>
      </c>
      <c r="H215" s="31">
        <v>272</v>
      </c>
      <c r="I215" t="s">
        <v>30</v>
      </c>
      <c r="J215" t="s">
        <v>50</v>
      </c>
      <c r="K215" t="s">
        <v>58</v>
      </c>
      <c r="L215" t="s">
        <v>52</v>
      </c>
      <c r="N215" t="s">
        <v>53</v>
      </c>
      <c r="O215" t="s">
        <v>27</v>
      </c>
      <c r="P215" t="s">
        <v>33</v>
      </c>
      <c r="Q215" t="s">
        <v>34</v>
      </c>
      <c r="V215" s="32">
        <v>231.13</v>
      </c>
      <c r="W215" t="s">
        <v>54</v>
      </c>
      <c r="X215" t="s">
        <v>146</v>
      </c>
      <c r="Y215" t="s">
        <v>56</v>
      </c>
    </row>
    <row r="216" spans="1:25" x14ac:dyDescent="0.35">
      <c r="A216" t="s">
        <v>27</v>
      </c>
      <c r="B216" s="27">
        <v>2020</v>
      </c>
      <c r="C216" s="28">
        <v>8</v>
      </c>
      <c r="D216" t="s">
        <v>48</v>
      </c>
      <c r="E216" t="s">
        <v>145</v>
      </c>
      <c r="F216" s="29">
        <v>43885</v>
      </c>
      <c r="G216" s="30">
        <v>43886</v>
      </c>
      <c r="H216" s="31">
        <v>273</v>
      </c>
      <c r="I216" t="s">
        <v>30</v>
      </c>
      <c r="J216" t="s">
        <v>50</v>
      </c>
      <c r="K216" t="s">
        <v>58</v>
      </c>
      <c r="L216" t="s">
        <v>52</v>
      </c>
      <c r="N216" t="s">
        <v>53</v>
      </c>
      <c r="O216" t="s">
        <v>27</v>
      </c>
      <c r="P216" t="s">
        <v>33</v>
      </c>
      <c r="Q216" t="s">
        <v>34</v>
      </c>
      <c r="V216" s="32">
        <v>242.57</v>
      </c>
      <c r="W216" t="s">
        <v>54</v>
      </c>
      <c r="X216" t="s">
        <v>146</v>
      </c>
      <c r="Y216" t="s">
        <v>56</v>
      </c>
    </row>
    <row r="217" spans="1:25" x14ac:dyDescent="0.35">
      <c r="A217" t="s">
        <v>27</v>
      </c>
      <c r="B217" s="27">
        <v>2020</v>
      </c>
      <c r="C217" s="28">
        <v>8</v>
      </c>
      <c r="D217" t="s">
        <v>48</v>
      </c>
      <c r="E217" t="s">
        <v>145</v>
      </c>
      <c r="F217" s="29">
        <v>43885</v>
      </c>
      <c r="G217" s="30">
        <v>43886</v>
      </c>
      <c r="H217" s="31">
        <v>274</v>
      </c>
      <c r="I217" t="s">
        <v>30</v>
      </c>
      <c r="J217" t="s">
        <v>50</v>
      </c>
      <c r="K217" t="s">
        <v>59</v>
      </c>
      <c r="L217" t="s">
        <v>52</v>
      </c>
      <c r="N217" t="s">
        <v>53</v>
      </c>
      <c r="O217" t="s">
        <v>27</v>
      </c>
      <c r="P217" t="s">
        <v>33</v>
      </c>
      <c r="Q217" t="s">
        <v>34</v>
      </c>
      <c r="V217" s="32">
        <v>43.95</v>
      </c>
      <c r="W217" t="s">
        <v>54</v>
      </c>
      <c r="X217" t="s">
        <v>146</v>
      </c>
      <c r="Y217" t="s">
        <v>56</v>
      </c>
    </row>
    <row r="218" spans="1:25" x14ac:dyDescent="0.35">
      <c r="A218" t="s">
        <v>27</v>
      </c>
      <c r="B218" s="27">
        <v>2020</v>
      </c>
      <c r="C218" s="28">
        <v>8</v>
      </c>
      <c r="D218" t="s">
        <v>48</v>
      </c>
      <c r="E218" t="s">
        <v>145</v>
      </c>
      <c r="F218" s="29">
        <v>43885</v>
      </c>
      <c r="G218" s="30">
        <v>43886</v>
      </c>
      <c r="H218" s="31">
        <v>275</v>
      </c>
      <c r="I218" t="s">
        <v>30</v>
      </c>
      <c r="J218" t="s">
        <v>50</v>
      </c>
      <c r="K218" t="s">
        <v>59</v>
      </c>
      <c r="L218" t="s">
        <v>52</v>
      </c>
      <c r="N218" t="s">
        <v>53</v>
      </c>
      <c r="O218" t="s">
        <v>27</v>
      </c>
      <c r="P218" t="s">
        <v>33</v>
      </c>
      <c r="Q218" t="s">
        <v>34</v>
      </c>
      <c r="V218" s="32">
        <v>43.87</v>
      </c>
      <c r="W218" t="s">
        <v>54</v>
      </c>
      <c r="X218" t="s">
        <v>146</v>
      </c>
      <c r="Y218" t="s">
        <v>56</v>
      </c>
    </row>
    <row r="219" spans="1:25" x14ac:dyDescent="0.35">
      <c r="A219" t="s">
        <v>27</v>
      </c>
      <c r="B219" s="27">
        <v>2020</v>
      </c>
      <c r="C219" s="28">
        <v>8</v>
      </c>
      <c r="D219" t="s">
        <v>48</v>
      </c>
      <c r="E219" t="s">
        <v>145</v>
      </c>
      <c r="F219" s="29">
        <v>43885</v>
      </c>
      <c r="G219" s="30">
        <v>43886</v>
      </c>
      <c r="H219" s="31">
        <v>276</v>
      </c>
      <c r="I219" t="s">
        <v>30</v>
      </c>
      <c r="J219" t="s">
        <v>50</v>
      </c>
      <c r="K219" t="s">
        <v>60</v>
      </c>
      <c r="L219" t="s">
        <v>52</v>
      </c>
      <c r="N219" t="s">
        <v>53</v>
      </c>
      <c r="O219" t="s">
        <v>27</v>
      </c>
      <c r="P219" t="s">
        <v>33</v>
      </c>
      <c r="Q219" t="s">
        <v>34</v>
      </c>
      <c r="V219" s="32">
        <v>901</v>
      </c>
      <c r="W219" t="s">
        <v>54</v>
      </c>
      <c r="X219" t="s">
        <v>146</v>
      </c>
      <c r="Y219" t="s">
        <v>56</v>
      </c>
    </row>
    <row r="220" spans="1:25" x14ac:dyDescent="0.35">
      <c r="A220" t="s">
        <v>27</v>
      </c>
      <c r="B220" s="27">
        <v>2020</v>
      </c>
      <c r="C220" s="28">
        <v>8</v>
      </c>
      <c r="D220" t="s">
        <v>48</v>
      </c>
      <c r="E220" t="s">
        <v>145</v>
      </c>
      <c r="F220" s="29">
        <v>43885</v>
      </c>
      <c r="G220" s="30">
        <v>43886</v>
      </c>
      <c r="H220" s="31">
        <v>277</v>
      </c>
      <c r="I220" t="s">
        <v>30</v>
      </c>
      <c r="J220" t="s">
        <v>50</v>
      </c>
      <c r="K220" t="s">
        <v>60</v>
      </c>
      <c r="L220" t="s">
        <v>52</v>
      </c>
      <c r="N220" t="s">
        <v>53</v>
      </c>
      <c r="O220" t="s">
        <v>27</v>
      </c>
      <c r="P220" t="s">
        <v>33</v>
      </c>
      <c r="Q220" t="s">
        <v>34</v>
      </c>
      <c r="V220" s="32">
        <v>614.5</v>
      </c>
      <c r="W220" t="s">
        <v>54</v>
      </c>
      <c r="X220" t="s">
        <v>146</v>
      </c>
      <c r="Y220" t="s">
        <v>56</v>
      </c>
    </row>
    <row r="221" spans="1:25" x14ac:dyDescent="0.35">
      <c r="A221" t="s">
        <v>27</v>
      </c>
      <c r="B221" s="27">
        <v>2020</v>
      </c>
      <c r="C221" s="28">
        <v>8</v>
      </c>
      <c r="D221" t="s">
        <v>48</v>
      </c>
      <c r="E221" t="s">
        <v>145</v>
      </c>
      <c r="F221" s="29">
        <v>43885</v>
      </c>
      <c r="G221" s="30">
        <v>43886</v>
      </c>
      <c r="H221" s="31">
        <v>278</v>
      </c>
      <c r="I221" t="s">
        <v>30</v>
      </c>
      <c r="J221" t="s">
        <v>50</v>
      </c>
      <c r="K221" t="s">
        <v>61</v>
      </c>
      <c r="L221" t="s">
        <v>52</v>
      </c>
      <c r="N221" t="s">
        <v>53</v>
      </c>
      <c r="O221" t="s">
        <v>27</v>
      </c>
      <c r="P221" t="s">
        <v>33</v>
      </c>
      <c r="Q221" t="s">
        <v>34</v>
      </c>
      <c r="V221" s="32">
        <v>39.25</v>
      </c>
      <c r="W221" t="s">
        <v>54</v>
      </c>
      <c r="X221" t="s">
        <v>146</v>
      </c>
      <c r="Y221" t="s">
        <v>56</v>
      </c>
    </row>
    <row r="222" spans="1:25" x14ac:dyDescent="0.35">
      <c r="A222" t="s">
        <v>27</v>
      </c>
      <c r="B222" s="27">
        <v>2020</v>
      </c>
      <c r="C222" s="28">
        <v>8</v>
      </c>
      <c r="D222" t="s">
        <v>48</v>
      </c>
      <c r="E222" t="s">
        <v>145</v>
      </c>
      <c r="F222" s="29">
        <v>43885</v>
      </c>
      <c r="G222" s="30">
        <v>43886</v>
      </c>
      <c r="H222" s="31">
        <v>279</v>
      </c>
      <c r="I222" t="s">
        <v>30</v>
      </c>
      <c r="J222" t="s">
        <v>50</v>
      </c>
      <c r="K222" t="s">
        <v>61</v>
      </c>
      <c r="L222" t="s">
        <v>52</v>
      </c>
      <c r="N222" t="s">
        <v>53</v>
      </c>
      <c r="O222" t="s">
        <v>27</v>
      </c>
      <c r="P222" t="s">
        <v>33</v>
      </c>
      <c r="Q222" t="s">
        <v>34</v>
      </c>
      <c r="V222" s="32">
        <v>39.18</v>
      </c>
      <c r="W222" t="s">
        <v>54</v>
      </c>
      <c r="X222" t="s">
        <v>146</v>
      </c>
      <c r="Y222" t="s">
        <v>56</v>
      </c>
    </row>
    <row r="223" spans="1:25" x14ac:dyDescent="0.35">
      <c r="A223" t="s">
        <v>27</v>
      </c>
      <c r="B223" s="27">
        <v>2020</v>
      </c>
      <c r="C223" s="28">
        <v>8</v>
      </c>
      <c r="D223" t="s">
        <v>48</v>
      </c>
      <c r="E223" t="s">
        <v>145</v>
      </c>
      <c r="F223" s="29">
        <v>43885</v>
      </c>
      <c r="G223" s="30">
        <v>43886</v>
      </c>
      <c r="H223" s="31">
        <v>280</v>
      </c>
      <c r="I223" t="s">
        <v>30</v>
      </c>
      <c r="J223" t="s">
        <v>50</v>
      </c>
      <c r="K223" t="s">
        <v>62</v>
      </c>
      <c r="L223" t="s">
        <v>52</v>
      </c>
      <c r="N223" t="s">
        <v>53</v>
      </c>
      <c r="O223" t="s">
        <v>27</v>
      </c>
      <c r="P223" t="s">
        <v>33</v>
      </c>
      <c r="Q223" t="s">
        <v>34</v>
      </c>
      <c r="V223" s="32">
        <v>20.8</v>
      </c>
      <c r="W223" t="s">
        <v>54</v>
      </c>
      <c r="X223" t="s">
        <v>146</v>
      </c>
      <c r="Y223" t="s">
        <v>56</v>
      </c>
    </row>
    <row r="224" spans="1:25" x14ac:dyDescent="0.35">
      <c r="A224" t="s">
        <v>27</v>
      </c>
      <c r="B224" s="27">
        <v>2020</v>
      </c>
      <c r="C224" s="28">
        <v>8</v>
      </c>
      <c r="D224" t="s">
        <v>48</v>
      </c>
      <c r="E224" t="s">
        <v>145</v>
      </c>
      <c r="F224" s="29">
        <v>43885</v>
      </c>
      <c r="G224" s="30">
        <v>43886</v>
      </c>
      <c r="H224" s="31">
        <v>281</v>
      </c>
      <c r="I224" t="s">
        <v>30</v>
      </c>
      <c r="J224" t="s">
        <v>50</v>
      </c>
      <c r="K224" t="s">
        <v>62</v>
      </c>
      <c r="L224" t="s">
        <v>52</v>
      </c>
      <c r="N224" t="s">
        <v>53</v>
      </c>
      <c r="O224" t="s">
        <v>27</v>
      </c>
      <c r="P224" t="s">
        <v>33</v>
      </c>
      <c r="Q224" t="s">
        <v>34</v>
      </c>
      <c r="V224" s="32">
        <v>20.76</v>
      </c>
      <c r="W224" t="s">
        <v>54</v>
      </c>
      <c r="X224" t="s">
        <v>146</v>
      </c>
      <c r="Y224" t="s">
        <v>56</v>
      </c>
    </row>
    <row r="225" spans="1:25" x14ac:dyDescent="0.35">
      <c r="A225" t="s">
        <v>27</v>
      </c>
      <c r="B225" s="27">
        <v>2020</v>
      </c>
      <c r="C225" s="28">
        <v>8</v>
      </c>
      <c r="D225" t="s">
        <v>48</v>
      </c>
      <c r="E225" t="s">
        <v>145</v>
      </c>
      <c r="F225" s="29">
        <v>43885</v>
      </c>
      <c r="G225" s="30">
        <v>43886</v>
      </c>
      <c r="H225" s="31">
        <v>282</v>
      </c>
      <c r="I225" t="s">
        <v>30</v>
      </c>
      <c r="J225" t="s">
        <v>50</v>
      </c>
      <c r="K225" t="s">
        <v>63</v>
      </c>
      <c r="L225" t="s">
        <v>52</v>
      </c>
      <c r="N225" t="s">
        <v>53</v>
      </c>
      <c r="O225" t="s">
        <v>27</v>
      </c>
      <c r="P225" t="s">
        <v>33</v>
      </c>
      <c r="Q225" t="s">
        <v>34</v>
      </c>
      <c r="V225" s="32">
        <v>20</v>
      </c>
      <c r="W225" t="s">
        <v>54</v>
      </c>
      <c r="X225" t="s">
        <v>146</v>
      </c>
      <c r="Y225" t="s">
        <v>56</v>
      </c>
    </row>
    <row r="226" spans="1:25" x14ac:dyDescent="0.35">
      <c r="A226" t="s">
        <v>27</v>
      </c>
      <c r="B226" s="27">
        <v>2020</v>
      </c>
      <c r="C226" s="28">
        <v>8</v>
      </c>
      <c r="D226" t="s">
        <v>48</v>
      </c>
      <c r="E226" t="s">
        <v>145</v>
      </c>
      <c r="F226" s="29">
        <v>43885</v>
      </c>
      <c r="G226" s="30">
        <v>43886</v>
      </c>
      <c r="H226" s="31">
        <v>283</v>
      </c>
      <c r="I226" t="s">
        <v>30</v>
      </c>
      <c r="J226" t="s">
        <v>50</v>
      </c>
      <c r="K226" t="s">
        <v>63</v>
      </c>
      <c r="L226" t="s">
        <v>52</v>
      </c>
      <c r="N226" t="s">
        <v>53</v>
      </c>
      <c r="O226" t="s">
        <v>27</v>
      </c>
      <c r="P226" t="s">
        <v>33</v>
      </c>
      <c r="Q226" t="s">
        <v>34</v>
      </c>
      <c r="V226" s="32">
        <v>10</v>
      </c>
      <c r="W226" t="s">
        <v>54</v>
      </c>
      <c r="X226" t="s">
        <v>146</v>
      </c>
      <c r="Y226" t="s">
        <v>56</v>
      </c>
    </row>
    <row r="227" spans="1:25" x14ac:dyDescent="0.35">
      <c r="A227" t="s">
        <v>27</v>
      </c>
      <c r="B227" s="27">
        <v>2020</v>
      </c>
      <c r="C227" s="28">
        <v>8</v>
      </c>
      <c r="D227" t="s">
        <v>48</v>
      </c>
      <c r="E227" t="s">
        <v>145</v>
      </c>
      <c r="F227" s="29">
        <v>43885</v>
      </c>
      <c r="G227" s="30">
        <v>43886</v>
      </c>
      <c r="H227" s="31">
        <v>328</v>
      </c>
      <c r="I227" t="s">
        <v>30</v>
      </c>
      <c r="J227" t="s">
        <v>50</v>
      </c>
      <c r="K227" t="s">
        <v>51</v>
      </c>
      <c r="L227" t="s">
        <v>67</v>
      </c>
      <c r="N227" t="s">
        <v>53</v>
      </c>
      <c r="O227" t="s">
        <v>27</v>
      </c>
      <c r="P227" t="s">
        <v>33</v>
      </c>
      <c r="Q227" t="s">
        <v>34</v>
      </c>
      <c r="V227" s="32">
        <v>2500</v>
      </c>
      <c r="W227" t="s">
        <v>54</v>
      </c>
      <c r="X227" t="s">
        <v>146</v>
      </c>
      <c r="Y227" t="s">
        <v>56</v>
      </c>
    </row>
    <row r="228" spans="1:25" x14ac:dyDescent="0.35">
      <c r="A228" t="s">
        <v>27</v>
      </c>
      <c r="B228" s="27">
        <v>2020</v>
      </c>
      <c r="C228" s="28">
        <v>8</v>
      </c>
      <c r="D228" t="s">
        <v>48</v>
      </c>
      <c r="E228" t="s">
        <v>145</v>
      </c>
      <c r="F228" s="29">
        <v>43885</v>
      </c>
      <c r="G228" s="30">
        <v>43886</v>
      </c>
      <c r="H228" s="31">
        <v>329</v>
      </c>
      <c r="I228" t="s">
        <v>30</v>
      </c>
      <c r="J228" t="s">
        <v>50</v>
      </c>
      <c r="K228" t="s">
        <v>57</v>
      </c>
      <c r="L228" t="s">
        <v>67</v>
      </c>
      <c r="N228" t="s">
        <v>53</v>
      </c>
      <c r="O228" t="s">
        <v>27</v>
      </c>
      <c r="P228" t="s">
        <v>33</v>
      </c>
      <c r="Q228" t="s">
        <v>34</v>
      </c>
      <c r="V228" s="32">
        <v>338</v>
      </c>
      <c r="W228" t="s">
        <v>54</v>
      </c>
      <c r="X228" t="s">
        <v>146</v>
      </c>
      <c r="Y228" t="s">
        <v>56</v>
      </c>
    </row>
    <row r="229" spans="1:25" x14ac:dyDescent="0.35">
      <c r="A229" t="s">
        <v>27</v>
      </c>
      <c r="B229" s="27">
        <v>2020</v>
      </c>
      <c r="C229" s="28">
        <v>8</v>
      </c>
      <c r="D229" t="s">
        <v>48</v>
      </c>
      <c r="E229" t="s">
        <v>145</v>
      </c>
      <c r="F229" s="29">
        <v>43885</v>
      </c>
      <c r="G229" s="30">
        <v>43886</v>
      </c>
      <c r="H229" s="31">
        <v>330</v>
      </c>
      <c r="I229" t="s">
        <v>30</v>
      </c>
      <c r="J229" t="s">
        <v>50</v>
      </c>
      <c r="K229" t="s">
        <v>58</v>
      </c>
      <c r="L229" t="s">
        <v>67</v>
      </c>
      <c r="N229" t="s">
        <v>53</v>
      </c>
      <c r="O229" t="s">
        <v>27</v>
      </c>
      <c r="P229" t="s">
        <v>33</v>
      </c>
      <c r="Q229" t="s">
        <v>34</v>
      </c>
      <c r="V229" s="32">
        <v>179.61</v>
      </c>
      <c r="W229" t="s">
        <v>54</v>
      </c>
      <c r="X229" t="s">
        <v>146</v>
      </c>
      <c r="Y229" t="s">
        <v>56</v>
      </c>
    </row>
    <row r="230" spans="1:25" x14ac:dyDescent="0.35">
      <c r="A230" t="s">
        <v>27</v>
      </c>
      <c r="B230" s="27">
        <v>2020</v>
      </c>
      <c r="C230" s="28">
        <v>8</v>
      </c>
      <c r="D230" t="s">
        <v>48</v>
      </c>
      <c r="E230" t="s">
        <v>145</v>
      </c>
      <c r="F230" s="29">
        <v>43885</v>
      </c>
      <c r="G230" s="30">
        <v>43886</v>
      </c>
      <c r="H230" s="31">
        <v>331</v>
      </c>
      <c r="I230" t="s">
        <v>30</v>
      </c>
      <c r="J230" t="s">
        <v>50</v>
      </c>
      <c r="K230" t="s">
        <v>59</v>
      </c>
      <c r="L230" t="s">
        <v>67</v>
      </c>
      <c r="N230" t="s">
        <v>53</v>
      </c>
      <c r="O230" t="s">
        <v>27</v>
      </c>
      <c r="P230" t="s">
        <v>33</v>
      </c>
      <c r="Q230" t="s">
        <v>34</v>
      </c>
      <c r="V230" s="32">
        <v>32.75</v>
      </c>
      <c r="W230" t="s">
        <v>54</v>
      </c>
      <c r="X230" t="s">
        <v>146</v>
      </c>
      <c r="Y230" t="s">
        <v>56</v>
      </c>
    </row>
    <row r="231" spans="1:25" x14ac:dyDescent="0.35">
      <c r="A231" t="s">
        <v>27</v>
      </c>
      <c r="B231" s="27">
        <v>2020</v>
      </c>
      <c r="C231" s="28">
        <v>8</v>
      </c>
      <c r="D231" t="s">
        <v>48</v>
      </c>
      <c r="E231" t="s">
        <v>145</v>
      </c>
      <c r="F231" s="29">
        <v>43885</v>
      </c>
      <c r="G231" s="30">
        <v>43886</v>
      </c>
      <c r="H231" s="31">
        <v>332</v>
      </c>
      <c r="I231" t="s">
        <v>30</v>
      </c>
      <c r="J231" t="s">
        <v>50</v>
      </c>
      <c r="K231" t="s">
        <v>60</v>
      </c>
      <c r="L231" t="s">
        <v>67</v>
      </c>
      <c r="N231" t="s">
        <v>53</v>
      </c>
      <c r="O231" t="s">
        <v>27</v>
      </c>
      <c r="P231" t="s">
        <v>33</v>
      </c>
      <c r="Q231" t="s">
        <v>34</v>
      </c>
      <c r="V231" s="32">
        <v>614.5</v>
      </c>
      <c r="W231" t="s">
        <v>54</v>
      </c>
      <c r="X231" t="s">
        <v>146</v>
      </c>
      <c r="Y231" t="s">
        <v>56</v>
      </c>
    </row>
    <row r="232" spans="1:25" x14ac:dyDescent="0.35">
      <c r="A232" t="s">
        <v>27</v>
      </c>
      <c r="B232" s="27">
        <v>2020</v>
      </c>
      <c r="C232" s="28">
        <v>8</v>
      </c>
      <c r="D232" t="s">
        <v>48</v>
      </c>
      <c r="E232" t="s">
        <v>145</v>
      </c>
      <c r="F232" s="29">
        <v>43885</v>
      </c>
      <c r="G232" s="30">
        <v>43886</v>
      </c>
      <c r="H232" s="31">
        <v>333</v>
      </c>
      <c r="I232" t="s">
        <v>30</v>
      </c>
      <c r="J232" t="s">
        <v>50</v>
      </c>
      <c r="K232" t="s">
        <v>61</v>
      </c>
      <c r="L232" t="s">
        <v>67</v>
      </c>
      <c r="N232" t="s">
        <v>53</v>
      </c>
      <c r="O232" t="s">
        <v>27</v>
      </c>
      <c r="P232" t="s">
        <v>33</v>
      </c>
      <c r="Q232" t="s">
        <v>34</v>
      </c>
      <c r="V232" s="32">
        <v>29.25</v>
      </c>
      <c r="W232" t="s">
        <v>54</v>
      </c>
      <c r="X232" t="s">
        <v>146</v>
      </c>
      <c r="Y232" t="s">
        <v>56</v>
      </c>
    </row>
    <row r="233" spans="1:25" x14ac:dyDescent="0.35">
      <c r="A233" t="s">
        <v>27</v>
      </c>
      <c r="B233" s="27">
        <v>2020</v>
      </c>
      <c r="C233" s="28">
        <v>8</v>
      </c>
      <c r="D233" t="s">
        <v>48</v>
      </c>
      <c r="E233" t="s">
        <v>145</v>
      </c>
      <c r="F233" s="29">
        <v>43885</v>
      </c>
      <c r="G233" s="30">
        <v>43886</v>
      </c>
      <c r="H233" s="31">
        <v>334</v>
      </c>
      <c r="I233" t="s">
        <v>30</v>
      </c>
      <c r="J233" t="s">
        <v>50</v>
      </c>
      <c r="K233" t="s">
        <v>62</v>
      </c>
      <c r="L233" t="s">
        <v>67</v>
      </c>
      <c r="N233" t="s">
        <v>53</v>
      </c>
      <c r="O233" t="s">
        <v>27</v>
      </c>
      <c r="P233" t="s">
        <v>33</v>
      </c>
      <c r="Q233" t="s">
        <v>34</v>
      </c>
      <c r="V233" s="32">
        <v>15.5</v>
      </c>
      <c r="W233" t="s">
        <v>54</v>
      </c>
      <c r="X233" t="s">
        <v>146</v>
      </c>
      <c r="Y233" t="s">
        <v>56</v>
      </c>
    </row>
    <row r="234" spans="1:25" x14ac:dyDescent="0.35">
      <c r="A234" t="s">
        <v>27</v>
      </c>
      <c r="B234" s="27">
        <v>2020</v>
      </c>
      <c r="C234" s="28">
        <v>8</v>
      </c>
      <c r="D234" t="s">
        <v>48</v>
      </c>
      <c r="E234" t="s">
        <v>145</v>
      </c>
      <c r="F234" s="29">
        <v>43885</v>
      </c>
      <c r="G234" s="30">
        <v>43886</v>
      </c>
      <c r="H234" s="31">
        <v>358</v>
      </c>
      <c r="I234" t="s">
        <v>30</v>
      </c>
      <c r="K234" t="s">
        <v>31</v>
      </c>
      <c r="L234" t="s">
        <v>32</v>
      </c>
      <c r="P234" t="s">
        <v>33</v>
      </c>
      <c r="V234" s="32">
        <v>-13546.91</v>
      </c>
      <c r="X234" t="s">
        <v>36</v>
      </c>
      <c r="Y234" t="s">
        <v>56</v>
      </c>
    </row>
    <row r="235" spans="1:25" x14ac:dyDescent="0.35">
      <c r="A235" t="s">
        <v>27</v>
      </c>
      <c r="B235" s="27">
        <v>2020</v>
      </c>
      <c r="C235" s="28">
        <v>8</v>
      </c>
      <c r="D235" t="s">
        <v>64</v>
      </c>
      <c r="E235" t="s">
        <v>147</v>
      </c>
      <c r="F235" s="29">
        <v>43890</v>
      </c>
      <c r="G235" s="30">
        <v>43896</v>
      </c>
      <c r="H235" s="31">
        <v>13</v>
      </c>
      <c r="I235" t="s">
        <v>30</v>
      </c>
      <c r="J235" t="s">
        <v>50</v>
      </c>
      <c r="K235" t="s">
        <v>103</v>
      </c>
      <c r="L235" t="s">
        <v>52</v>
      </c>
      <c r="N235" t="s">
        <v>53</v>
      </c>
      <c r="O235" t="s">
        <v>27</v>
      </c>
      <c r="P235" t="s">
        <v>33</v>
      </c>
      <c r="Q235" t="s">
        <v>34</v>
      </c>
      <c r="V235" s="32">
        <v>917.25</v>
      </c>
      <c r="X235" t="s">
        <v>148</v>
      </c>
      <c r="Y235" t="s">
        <v>149</v>
      </c>
    </row>
    <row r="236" spans="1:25" x14ac:dyDescent="0.35">
      <c r="A236" t="s">
        <v>27</v>
      </c>
      <c r="B236" s="27">
        <v>2020</v>
      </c>
      <c r="C236" s="28">
        <v>8</v>
      </c>
      <c r="D236" t="s">
        <v>64</v>
      </c>
      <c r="E236" t="s">
        <v>147</v>
      </c>
      <c r="F236" s="29">
        <v>43890</v>
      </c>
      <c r="G236" s="30">
        <v>43896</v>
      </c>
      <c r="H236" s="31">
        <v>76</v>
      </c>
      <c r="I236" t="s">
        <v>30</v>
      </c>
      <c r="J236" t="s">
        <v>50</v>
      </c>
      <c r="K236" t="s">
        <v>103</v>
      </c>
      <c r="L236" t="s">
        <v>150</v>
      </c>
      <c r="N236" t="s">
        <v>53</v>
      </c>
      <c r="O236" t="s">
        <v>27</v>
      </c>
      <c r="P236" t="s">
        <v>33</v>
      </c>
      <c r="Q236" t="s">
        <v>34</v>
      </c>
      <c r="V236" s="32">
        <v>917.25</v>
      </c>
      <c r="X236" t="s">
        <v>148</v>
      </c>
      <c r="Y236" t="s">
        <v>149</v>
      </c>
    </row>
    <row r="237" spans="1:25" x14ac:dyDescent="0.35">
      <c r="A237" t="s">
        <v>27</v>
      </c>
      <c r="B237" s="27">
        <v>2020</v>
      </c>
      <c r="C237" s="28">
        <v>8</v>
      </c>
      <c r="D237" t="s">
        <v>64</v>
      </c>
      <c r="E237" t="s">
        <v>147</v>
      </c>
      <c r="F237" s="29">
        <v>43890</v>
      </c>
      <c r="G237" s="30">
        <v>43896</v>
      </c>
      <c r="H237" s="31">
        <v>89</v>
      </c>
      <c r="I237" t="s">
        <v>30</v>
      </c>
      <c r="J237" t="s">
        <v>50</v>
      </c>
      <c r="K237" t="s">
        <v>103</v>
      </c>
      <c r="L237" t="s">
        <v>52</v>
      </c>
      <c r="N237" t="s">
        <v>53</v>
      </c>
      <c r="O237" t="s">
        <v>27</v>
      </c>
      <c r="P237" t="s">
        <v>33</v>
      </c>
      <c r="Q237" t="s">
        <v>34</v>
      </c>
      <c r="V237" s="32">
        <v>917.25</v>
      </c>
      <c r="X237" t="s">
        <v>148</v>
      </c>
      <c r="Y237" t="s">
        <v>149</v>
      </c>
    </row>
    <row r="238" spans="1:25" x14ac:dyDescent="0.35">
      <c r="A238" t="s">
        <v>27</v>
      </c>
      <c r="B238" s="27">
        <v>2020</v>
      </c>
      <c r="C238" s="28">
        <v>8</v>
      </c>
      <c r="D238" t="s">
        <v>64</v>
      </c>
      <c r="E238" t="s">
        <v>147</v>
      </c>
      <c r="F238" s="29">
        <v>43890</v>
      </c>
      <c r="G238" s="30">
        <v>43896</v>
      </c>
      <c r="H238" s="31">
        <v>140</v>
      </c>
      <c r="I238" t="s">
        <v>30</v>
      </c>
      <c r="J238" t="s">
        <v>50</v>
      </c>
      <c r="K238" t="s">
        <v>103</v>
      </c>
      <c r="L238" t="s">
        <v>67</v>
      </c>
      <c r="N238" t="s">
        <v>53</v>
      </c>
      <c r="O238" t="s">
        <v>27</v>
      </c>
      <c r="P238" t="s">
        <v>33</v>
      </c>
      <c r="Q238" t="s">
        <v>34</v>
      </c>
      <c r="V238" s="32">
        <v>917.25</v>
      </c>
      <c r="X238" t="s">
        <v>148</v>
      </c>
      <c r="Y238" t="s">
        <v>149</v>
      </c>
    </row>
    <row r="239" spans="1:25" x14ac:dyDescent="0.35">
      <c r="A239" t="s">
        <v>27</v>
      </c>
      <c r="B239" s="27">
        <v>2020</v>
      </c>
      <c r="C239" s="28">
        <v>8</v>
      </c>
      <c r="D239" t="s">
        <v>64</v>
      </c>
      <c r="E239" t="s">
        <v>147</v>
      </c>
      <c r="F239" s="29">
        <v>43890</v>
      </c>
      <c r="G239" s="30">
        <v>43896</v>
      </c>
      <c r="H239" s="31">
        <v>186</v>
      </c>
      <c r="I239" t="s">
        <v>30</v>
      </c>
      <c r="J239" t="s">
        <v>50</v>
      </c>
      <c r="K239" t="s">
        <v>103</v>
      </c>
      <c r="L239" t="s">
        <v>86</v>
      </c>
      <c r="N239" t="s">
        <v>53</v>
      </c>
      <c r="O239" t="s">
        <v>27</v>
      </c>
      <c r="P239" t="s">
        <v>33</v>
      </c>
      <c r="Q239" t="s">
        <v>34</v>
      </c>
      <c r="V239" s="32">
        <v>45.86</v>
      </c>
      <c r="X239" t="s">
        <v>148</v>
      </c>
      <c r="Y239" t="s">
        <v>149</v>
      </c>
    </row>
    <row r="240" spans="1:25" x14ac:dyDescent="0.35">
      <c r="A240" t="s">
        <v>27</v>
      </c>
      <c r="B240" s="27">
        <v>2020</v>
      </c>
      <c r="C240" s="28">
        <v>8</v>
      </c>
      <c r="D240" t="s">
        <v>64</v>
      </c>
      <c r="E240" t="s">
        <v>147</v>
      </c>
      <c r="F240" s="29">
        <v>43890</v>
      </c>
      <c r="G240" s="30">
        <v>43896</v>
      </c>
      <c r="H240" s="31">
        <v>189</v>
      </c>
      <c r="I240" t="s">
        <v>30</v>
      </c>
      <c r="J240" t="s">
        <v>50</v>
      </c>
      <c r="K240" t="s">
        <v>103</v>
      </c>
      <c r="L240" t="s">
        <v>86</v>
      </c>
      <c r="N240" t="s">
        <v>53</v>
      </c>
      <c r="O240" t="s">
        <v>27</v>
      </c>
      <c r="P240" t="s">
        <v>33</v>
      </c>
      <c r="Q240" t="s">
        <v>34</v>
      </c>
      <c r="V240" s="32">
        <v>45.86</v>
      </c>
      <c r="X240" t="s">
        <v>148</v>
      </c>
      <c r="Y240" t="s">
        <v>149</v>
      </c>
    </row>
    <row r="241" spans="1:25" x14ac:dyDescent="0.35">
      <c r="A241" t="s">
        <v>27</v>
      </c>
      <c r="B241" s="27">
        <v>2020</v>
      </c>
      <c r="C241" s="28">
        <v>8</v>
      </c>
      <c r="D241" t="s">
        <v>64</v>
      </c>
      <c r="E241" t="s">
        <v>147</v>
      </c>
      <c r="F241" s="29">
        <v>43890</v>
      </c>
      <c r="G241" s="30">
        <v>43896</v>
      </c>
      <c r="H241" s="31">
        <v>222</v>
      </c>
      <c r="I241" t="s">
        <v>30</v>
      </c>
      <c r="K241" t="s">
        <v>31</v>
      </c>
      <c r="L241" t="s">
        <v>32</v>
      </c>
      <c r="P241" t="s">
        <v>33</v>
      </c>
      <c r="V241" s="32">
        <v>-3760.72</v>
      </c>
      <c r="X241" t="s">
        <v>36</v>
      </c>
      <c r="Y241" t="s">
        <v>149</v>
      </c>
    </row>
    <row r="242" spans="1:25" x14ac:dyDescent="0.35">
      <c r="A242" t="s">
        <v>27</v>
      </c>
      <c r="B242" s="27">
        <v>2020</v>
      </c>
      <c r="C242" s="28">
        <v>8</v>
      </c>
      <c r="D242" t="s">
        <v>64</v>
      </c>
      <c r="E242" t="s">
        <v>151</v>
      </c>
      <c r="F242" s="29">
        <v>43890</v>
      </c>
      <c r="G242" s="30">
        <v>43896</v>
      </c>
      <c r="H242" s="31">
        <v>13</v>
      </c>
      <c r="I242" t="s">
        <v>30</v>
      </c>
      <c r="J242" t="s">
        <v>50</v>
      </c>
      <c r="K242" t="s">
        <v>88</v>
      </c>
      <c r="L242" t="s">
        <v>52</v>
      </c>
      <c r="N242" t="s">
        <v>53</v>
      </c>
      <c r="O242" t="s">
        <v>27</v>
      </c>
      <c r="P242" t="s">
        <v>33</v>
      </c>
      <c r="Q242" t="s">
        <v>34</v>
      </c>
      <c r="V242" s="32">
        <v>238.89</v>
      </c>
      <c r="X242" t="s">
        <v>152</v>
      </c>
      <c r="Y242" t="s">
        <v>153</v>
      </c>
    </row>
    <row r="243" spans="1:25" x14ac:dyDescent="0.35">
      <c r="A243" t="s">
        <v>27</v>
      </c>
      <c r="B243" s="27">
        <v>2020</v>
      </c>
      <c r="C243" s="28">
        <v>8</v>
      </c>
      <c r="D243" t="s">
        <v>64</v>
      </c>
      <c r="E243" t="s">
        <v>151</v>
      </c>
      <c r="F243" s="29">
        <v>43890</v>
      </c>
      <c r="G243" s="30">
        <v>43896</v>
      </c>
      <c r="H243" s="31">
        <v>76</v>
      </c>
      <c r="I243" t="s">
        <v>30</v>
      </c>
      <c r="J243" t="s">
        <v>50</v>
      </c>
      <c r="K243" t="s">
        <v>88</v>
      </c>
      <c r="L243" t="s">
        <v>150</v>
      </c>
      <c r="N243" t="s">
        <v>53</v>
      </c>
      <c r="O243" t="s">
        <v>27</v>
      </c>
      <c r="P243" t="s">
        <v>33</v>
      </c>
      <c r="Q243" t="s">
        <v>34</v>
      </c>
      <c r="V243" s="32">
        <v>238.89</v>
      </c>
      <c r="X243" t="s">
        <v>152</v>
      </c>
      <c r="Y243" t="s">
        <v>153</v>
      </c>
    </row>
    <row r="244" spans="1:25" x14ac:dyDescent="0.35">
      <c r="A244" t="s">
        <v>27</v>
      </c>
      <c r="B244" s="27">
        <v>2020</v>
      </c>
      <c r="C244" s="28">
        <v>8</v>
      </c>
      <c r="D244" t="s">
        <v>64</v>
      </c>
      <c r="E244" t="s">
        <v>151</v>
      </c>
      <c r="F244" s="29">
        <v>43890</v>
      </c>
      <c r="G244" s="30">
        <v>43896</v>
      </c>
      <c r="H244" s="31">
        <v>89</v>
      </c>
      <c r="I244" t="s">
        <v>30</v>
      </c>
      <c r="J244" t="s">
        <v>50</v>
      </c>
      <c r="K244" t="s">
        <v>88</v>
      </c>
      <c r="L244" t="s">
        <v>52</v>
      </c>
      <c r="N244" t="s">
        <v>53</v>
      </c>
      <c r="O244" t="s">
        <v>27</v>
      </c>
      <c r="P244" t="s">
        <v>33</v>
      </c>
      <c r="Q244" t="s">
        <v>34</v>
      </c>
      <c r="V244" s="32">
        <v>238.89</v>
      </c>
      <c r="X244" t="s">
        <v>152</v>
      </c>
      <c r="Y244" t="s">
        <v>153</v>
      </c>
    </row>
    <row r="245" spans="1:25" x14ac:dyDescent="0.35">
      <c r="A245" t="s">
        <v>27</v>
      </c>
      <c r="B245" s="27">
        <v>2020</v>
      </c>
      <c r="C245" s="28">
        <v>8</v>
      </c>
      <c r="D245" t="s">
        <v>64</v>
      </c>
      <c r="E245" t="s">
        <v>151</v>
      </c>
      <c r="F245" s="29">
        <v>43890</v>
      </c>
      <c r="G245" s="30">
        <v>43896</v>
      </c>
      <c r="H245" s="31">
        <v>140</v>
      </c>
      <c r="I245" t="s">
        <v>30</v>
      </c>
      <c r="J245" t="s">
        <v>50</v>
      </c>
      <c r="K245" t="s">
        <v>88</v>
      </c>
      <c r="L245" t="s">
        <v>67</v>
      </c>
      <c r="N245" t="s">
        <v>53</v>
      </c>
      <c r="O245" t="s">
        <v>27</v>
      </c>
      <c r="P245" t="s">
        <v>33</v>
      </c>
      <c r="Q245" t="s">
        <v>34</v>
      </c>
      <c r="V245" s="32">
        <v>238.89</v>
      </c>
      <c r="X245" t="s">
        <v>152</v>
      </c>
      <c r="Y245" t="s">
        <v>153</v>
      </c>
    </row>
    <row r="246" spans="1:25" x14ac:dyDescent="0.35">
      <c r="A246" t="s">
        <v>27</v>
      </c>
      <c r="B246" s="27">
        <v>2020</v>
      </c>
      <c r="C246" s="28">
        <v>8</v>
      </c>
      <c r="D246" t="s">
        <v>64</v>
      </c>
      <c r="E246" t="s">
        <v>151</v>
      </c>
      <c r="F246" s="29">
        <v>43890</v>
      </c>
      <c r="G246" s="30">
        <v>43896</v>
      </c>
      <c r="H246" s="31">
        <v>186</v>
      </c>
      <c r="I246" t="s">
        <v>30</v>
      </c>
      <c r="J246" t="s">
        <v>50</v>
      </c>
      <c r="K246" t="s">
        <v>88</v>
      </c>
      <c r="L246" t="s">
        <v>86</v>
      </c>
      <c r="N246" t="s">
        <v>53</v>
      </c>
      <c r="O246" t="s">
        <v>27</v>
      </c>
      <c r="P246" t="s">
        <v>33</v>
      </c>
      <c r="Q246" t="s">
        <v>34</v>
      </c>
      <c r="V246" s="32">
        <v>11.94</v>
      </c>
      <c r="X246" t="s">
        <v>152</v>
      </c>
      <c r="Y246" t="s">
        <v>153</v>
      </c>
    </row>
    <row r="247" spans="1:25" x14ac:dyDescent="0.35">
      <c r="A247" t="s">
        <v>27</v>
      </c>
      <c r="B247" s="27">
        <v>2020</v>
      </c>
      <c r="C247" s="28">
        <v>8</v>
      </c>
      <c r="D247" t="s">
        <v>64</v>
      </c>
      <c r="E247" t="s">
        <v>151</v>
      </c>
      <c r="F247" s="29">
        <v>43890</v>
      </c>
      <c r="G247" s="30">
        <v>43896</v>
      </c>
      <c r="H247" s="31">
        <v>189</v>
      </c>
      <c r="I247" t="s">
        <v>30</v>
      </c>
      <c r="J247" t="s">
        <v>50</v>
      </c>
      <c r="K247" t="s">
        <v>88</v>
      </c>
      <c r="L247" t="s">
        <v>86</v>
      </c>
      <c r="N247" t="s">
        <v>53</v>
      </c>
      <c r="O247" t="s">
        <v>27</v>
      </c>
      <c r="P247" t="s">
        <v>33</v>
      </c>
      <c r="Q247" t="s">
        <v>34</v>
      </c>
      <c r="V247" s="32">
        <v>11.94</v>
      </c>
      <c r="X247" t="s">
        <v>152</v>
      </c>
      <c r="Y247" t="s">
        <v>153</v>
      </c>
    </row>
    <row r="248" spans="1:25" x14ac:dyDescent="0.35">
      <c r="A248" t="s">
        <v>27</v>
      </c>
      <c r="B248" s="27">
        <v>2020</v>
      </c>
      <c r="C248" s="28">
        <v>8</v>
      </c>
      <c r="D248" t="s">
        <v>64</v>
      </c>
      <c r="E248" t="s">
        <v>151</v>
      </c>
      <c r="F248" s="29">
        <v>43890</v>
      </c>
      <c r="G248" s="30">
        <v>43896</v>
      </c>
      <c r="H248" s="31">
        <v>224</v>
      </c>
      <c r="I248" t="s">
        <v>30</v>
      </c>
      <c r="K248" t="s">
        <v>31</v>
      </c>
      <c r="L248" t="s">
        <v>32</v>
      </c>
      <c r="P248" t="s">
        <v>33</v>
      </c>
      <c r="V248" s="32">
        <v>-979.44</v>
      </c>
      <c r="X248" t="s">
        <v>36</v>
      </c>
      <c r="Y248" t="s">
        <v>153</v>
      </c>
    </row>
    <row r="249" spans="1:25" x14ac:dyDescent="0.35">
      <c r="A249" t="s">
        <v>27</v>
      </c>
      <c r="B249" s="27">
        <v>2020</v>
      </c>
      <c r="C249" s="28">
        <v>8</v>
      </c>
      <c r="D249" t="s">
        <v>64</v>
      </c>
      <c r="E249" t="s">
        <v>154</v>
      </c>
      <c r="F249" s="29">
        <v>43890</v>
      </c>
      <c r="G249" s="30">
        <v>43896</v>
      </c>
      <c r="H249" s="31">
        <v>13</v>
      </c>
      <c r="I249" t="s">
        <v>30</v>
      </c>
      <c r="J249" t="s">
        <v>50</v>
      </c>
      <c r="K249" t="s">
        <v>109</v>
      </c>
      <c r="L249" t="s">
        <v>52</v>
      </c>
      <c r="N249" t="s">
        <v>53</v>
      </c>
      <c r="O249" t="s">
        <v>27</v>
      </c>
      <c r="P249" t="s">
        <v>33</v>
      </c>
      <c r="Q249" t="s">
        <v>34</v>
      </c>
      <c r="V249" s="32">
        <v>19.55</v>
      </c>
      <c r="X249" t="s">
        <v>152</v>
      </c>
      <c r="Y249" t="s">
        <v>155</v>
      </c>
    </row>
    <row r="250" spans="1:25" x14ac:dyDescent="0.35">
      <c r="A250" t="s">
        <v>27</v>
      </c>
      <c r="B250" s="27">
        <v>2020</v>
      </c>
      <c r="C250" s="28">
        <v>8</v>
      </c>
      <c r="D250" t="s">
        <v>64</v>
      </c>
      <c r="E250" t="s">
        <v>154</v>
      </c>
      <c r="F250" s="29">
        <v>43890</v>
      </c>
      <c r="G250" s="30">
        <v>43896</v>
      </c>
      <c r="H250" s="31">
        <v>76</v>
      </c>
      <c r="I250" t="s">
        <v>30</v>
      </c>
      <c r="J250" t="s">
        <v>50</v>
      </c>
      <c r="K250" t="s">
        <v>109</v>
      </c>
      <c r="L250" t="s">
        <v>150</v>
      </c>
      <c r="N250" t="s">
        <v>53</v>
      </c>
      <c r="O250" t="s">
        <v>27</v>
      </c>
      <c r="P250" t="s">
        <v>33</v>
      </c>
      <c r="Q250" t="s">
        <v>34</v>
      </c>
      <c r="V250" s="32">
        <v>19.55</v>
      </c>
      <c r="X250" t="s">
        <v>152</v>
      </c>
      <c r="Y250" t="s">
        <v>155</v>
      </c>
    </row>
    <row r="251" spans="1:25" x14ac:dyDescent="0.35">
      <c r="A251" t="s">
        <v>27</v>
      </c>
      <c r="B251" s="27">
        <v>2020</v>
      </c>
      <c r="C251" s="28">
        <v>8</v>
      </c>
      <c r="D251" t="s">
        <v>64</v>
      </c>
      <c r="E251" t="s">
        <v>154</v>
      </c>
      <c r="F251" s="29">
        <v>43890</v>
      </c>
      <c r="G251" s="30">
        <v>43896</v>
      </c>
      <c r="H251" s="31">
        <v>89</v>
      </c>
      <c r="I251" t="s">
        <v>30</v>
      </c>
      <c r="J251" t="s">
        <v>50</v>
      </c>
      <c r="K251" t="s">
        <v>109</v>
      </c>
      <c r="L251" t="s">
        <v>52</v>
      </c>
      <c r="N251" t="s">
        <v>53</v>
      </c>
      <c r="O251" t="s">
        <v>27</v>
      </c>
      <c r="P251" t="s">
        <v>33</v>
      </c>
      <c r="Q251" t="s">
        <v>34</v>
      </c>
      <c r="V251" s="32">
        <v>19.55</v>
      </c>
      <c r="X251" t="s">
        <v>152</v>
      </c>
      <c r="Y251" t="s">
        <v>155</v>
      </c>
    </row>
    <row r="252" spans="1:25" x14ac:dyDescent="0.35">
      <c r="A252" t="s">
        <v>27</v>
      </c>
      <c r="B252" s="27">
        <v>2020</v>
      </c>
      <c r="C252" s="28">
        <v>8</v>
      </c>
      <c r="D252" t="s">
        <v>64</v>
      </c>
      <c r="E252" t="s">
        <v>154</v>
      </c>
      <c r="F252" s="29">
        <v>43890</v>
      </c>
      <c r="G252" s="30">
        <v>43896</v>
      </c>
      <c r="H252" s="31">
        <v>140</v>
      </c>
      <c r="I252" t="s">
        <v>30</v>
      </c>
      <c r="J252" t="s">
        <v>50</v>
      </c>
      <c r="K252" t="s">
        <v>109</v>
      </c>
      <c r="L252" t="s">
        <v>67</v>
      </c>
      <c r="N252" t="s">
        <v>53</v>
      </c>
      <c r="O252" t="s">
        <v>27</v>
      </c>
      <c r="P252" t="s">
        <v>33</v>
      </c>
      <c r="Q252" t="s">
        <v>34</v>
      </c>
      <c r="V252" s="32">
        <v>19.55</v>
      </c>
      <c r="X252" t="s">
        <v>156</v>
      </c>
      <c r="Y252" t="s">
        <v>155</v>
      </c>
    </row>
    <row r="253" spans="1:25" x14ac:dyDescent="0.35">
      <c r="A253" t="s">
        <v>27</v>
      </c>
      <c r="B253" s="27">
        <v>2020</v>
      </c>
      <c r="C253" s="28">
        <v>8</v>
      </c>
      <c r="D253" t="s">
        <v>64</v>
      </c>
      <c r="E253" t="s">
        <v>154</v>
      </c>
      <c r="F253" s="29">
        <v>43890</v>
      </c>
      <c r="G253" s="30">
        <v>43896</v>
      </c>
      <c r="H253" s="31">
        <v>186</v>
      </c>
      <c r="I253" t="s">
        <v>30</v>
      </c>
      <c r="J253" t="s">
        <v>50</v>
      </c>
      <c r="K253" t="s">
        <v>109</v>
      </c>
      <c r="L253" t="s">
        <v>86</v>
      </c>
      <c r="N253" t="s">
        <v>53</v>
      </c>
      <c r="O253" t="s">
        <v>27</v>
      </c>
      <c r="P253" t="s">
        <v>33</v>
      </c>
      <c r="Q253" t="s">
        <v>34</v>
      </c>
      <c r="V253" s="32">
        <v>0.98</v>
      </c>
      <c r="X253" t="s">
        <v>156</v>
      </c>
      <c r="Y253" t="s">
        <v>155</v>
      </c>
    </row>
    <row r="254" spans="1:25" x14ac:dyDescent="0.35">
      <c r="A254" t="s">
        <v>27</v>
      </c>
      <c r="B254" s="27">
        <v>2020</v>
      </c>
      <c r="C254" s="28">
        <v>8</v>
      </c>
      <c r="D254" t="s">
        <v>64</v>
      </c>
      <c r="E254" t="s">
        <v>154</v>
      </c>
      <c r="F254" s="29">
        <v>43890</v>
      </c>
      <c r="G254" s="30">
        <v>43896</v>
      </c>
      <c r="H254" s="31">
        <v>189</v>
      </c>
      <c r="I254" t="s">
        <v>30</v>
      </c>
      <c r="J254" t="s">
        <v>50</v>
      </c>
      <c r="K254" t="s">
        <v>109</v>
      </c>
      <c r="L254" t="s">
        <v>86</v>
      </c>
      <c r="N254" t="s">
        <v>53</v>
      </c>
      <c r="O254" t="s">
        <v>27</v>
      </c>
      <c r="P254" t="s">
        <v>33</v>
      </c>
      <c r="Q254" t="s">
        <v>34</v>
      </c>
      <c r="V254" s="32">
        <v>0.98</v>
      </c>
      <c r="X254" t="s">
        <v>156</v>
      </c>
      <c r="Y254" t="s">
        <v>155</v>
      </c>
    </row>
    <row r="255" spans="1:25" x14ac:dyDescent="0.35">
      <c r="A255" t="s">
        <v>27</v>
      </c>
      <c r="B255" s="27">
        <v>2020</v>
      </c>
      <c r="C255" s="28">
        <v>8</v>
      </c>
      <c r="D255" t="s">
        <v>64</v>
      </c>
      <c r="E255" t="s">
        <v>154</v>
      </c>
      <c r="F255" s="29">
        <v>43890</v>
      </c>
      <c r="G255" s="30">
        <v>43896</v>
      </c>
      <c r="H255" s="31">
        <v>223</v>
      </c>
      <c r="I255" t="s">
        <v>30</v>
      </c>
      <c r="K255" t="s">
        <v>31</v>
      </c>
      <c r="L255" t="s">
        <v>32</v>
      </c>
      <c r="P255" t="s">
        <v>33</v>
      </c>
      <c r="V255" s="32">
        <v>-80.16</v>
      </c>
      <c r="X255" t="s">
        <v>36</v>
      </c>
      <c r="Y255" t="s">
        <v>155</v>
      </c>
    </row>
    <row r="256" spans="1:25" x14ac:dyDescent="0.35">
      <c r="A256" t="s">
        <v>27</v>
      </c>
      <c r="B256" s="27">
        <v>2020</v>
      </c>
      <c r="C256" s="28">
        <v>8</v>
      </c>
      <c r="D256" t="s">
        <v>64</v>
      </c>
      <c r="E256" t="s">
        <v>157</v>
      </c>
      <c r="F256" s="29">
        <v>43890</v>
      </c>
      <c r="G256" s="30">
        <v>43896</v>
      </c>
      <c r="H256" s="31">
        <v>13</v>
      </c>
      <c r="I256" t="s">
        <v>30</v>
      </c>
      <c r="J256" t="s">
        <v>50</v>
      </c>
      <c r="K256" t="s">
        <v>106</v>
      </c>
      <c r="L256" t="s">
        <v>52</v>
      </c>
      <c r="N256" t="s">
        <v>53</v>
      </c>
      <c r="O256" t="s">
        <v>27</v>
      </c>
      <c r="P256" t="s">
        <v>33</v>
      </c>
      <c r="Q256" t="s">
        <v>34</v>
      </c>
      <c r="V256" s="32">
        <v>9.34</v>
      </c>
      <c r="X256" t="s">
        <v>156</v>
      </c>
      <c r="Y256" t="s">
        <v>158</v>
      </c>
    </row>
    <row r="257" spans="1:25" x14ac:dyDescent="0.35">
      <c r="A257" t="s">
        <v>27</v>
      </c>
      <c r="B257" s="27">
        <v>2020</v>
      </c>
      <c r="C257" s="28">
        <v>8</v>
      </c>
      <c r="D257" t="s">
        <v>64</v>
      </c>
      <c r="E257" t="s">
        <v>157</v>
      </c>
      <c r="F257" s="29">
        <v>43890</v>
      </c>
      <c r="G257" s="30">
        <v>43896</v>
      </c>
      <c r="H257" s="31">
        <v>76</v>
      </c>
      <c r="I257" t="s">
        <v>30</v>
      </c>
      <c r="J257" t="s">
        <v>50</v>
      </c>
      <c r="K257" t="s">
        <v>106</v>
      </c>
      <c r="L257" t="s">
        <v>150</v>
      </c>
      <c r="N257" t="s">
        <v>53</v>
      </c>
      <c r="O257" t="s">
        <v>27</v>
      </c>
      <c r="P257" t="s">
        <v>33</v>
      </c>
      <c r="Q257" t="s">
        <v>34</v>
      </c>
      <c r="V257" s="32">
        <v>9.34</v>
      </c>
      <c r="X257" t="s">
        <v>156</v>
      </c>
      <c r="Y257" t="s">
        <v>158</v>
      </c>
    </row>
    <row r="258" spans="1:25" x14ac:dyDescent="0.35">
      <c r="A258" t="s">
        <v>27</v>
      </c>
      <c r="B258" s="27">
        <v>2020</v>
      </c>
      <c r="C258" s="28">
        <v>8</v>
      </c>
      <c r="D258" t="s">
        <v>64</v>
      </c>
      <c r="E258" t="s">
        <v>157</v>
      </c>
      <c r="F258" s="29">
        <v>43890</v>
      </c>
      <c r="G258" s="30">
        <v>43896</v>
      </c>
      <c r="H258" s="31">
        <v>89</v>
      </c>
      <c r="I258" t="s">
        <v>30</v>
      </c>
      <c r="J258" t="s">
        <v>50</v>
      </c>
      <c r="K258" t="s">
        <v>106</v>
      </c>
      <c r="L258" t="s">
        <v>52</v>
      </c>
      <c r="N258" t="s">
        <v>53</v>
      </c>
      <c r="O258" t="s">
        <v>27</v>
      </c>
      <c r="P258" t="s">
        <v>33</v>
      </c>
      <c r="Q258" t="s">
        <v>34</v>
      </c>
      <c r="V258" s="32">
        <v>9.34</v>
      </c>
      <c r="X258" t="s">
        <v>156</v>
      </c>
      <c r="Y258" t="s">
        <v>158</v>
      </c>
    </row>
    <row r="259" spans="1:25" x14ac:dyDescent="0.35">
      <c r="A259" t="s">
        <v>27</v>
      </c>
      <c r="B259" s="27">
        <v>2020</v>
      </c>
      <c r="C259" s="28">
        <v>8</v>
      </c>
      <c r="D259" t="s">
        <v>64</v>
      </c>
      <c r="E259" t="s">
        <v>157</v>
      </c>
      <c r="F259" s="29">
        <v>43890</v>
      </c>
      <c r="G259" s="30">
        <v>43896</v>
      </c>
      <c r="H259" s="31">
        <v>140</v>
      </c>
      <c r="I259" t="s">
        <v>30</v>
      </c>
      <c r="J259" t="s">
        <v>50</v>
      </c>
      <c r="K259" t="s">
        <v>106</v>
      </c>
      <c r="L259" t="s">
        <v>67</v>
      </c>
      <c r="N259" t="s">
        <v>53</v>
      </c>
      <c r="O259" t="s">
        <v>27</v>
      </c>
      <c r="P259" t="s">
        <v>33</v>
      </c>
      <c r="Q259" t="s">
        <v>34</v>
      </c>
      <c r="V259" s="32">
        <v>9.34</v>
      </c>
      <c r="X259" t="s">
        <v>156</v>
      </c>
      <c r="Y259" t="s">
        <v>158</v>
      </c>
    </row>
    <row r="260" spans="1:25" x14ac:dyDescent="0.35">
      <c r="A260" t="s">
        <v>27</v>
      </c>
      <c r="B260" s="27">
        <v>2020</v>
      </c>
      <c r="C260" s="28">
        <v>8</v>
      </c>
      <c r="D260" t="s">
        <v>64</v>
      </c>
      <c r="E260" t="s">
        <v>157</v>
      </c>
      <c r="F260" s="29">
        <v>43890</v>
      </c>
      <c r="G260" s="30">
        <v>43896</v>
      </c>
      <c r="H260" s="31">
        <v>186</v>
      </c>
      <c r="I260" t="s">
        <v>30</v>
      </c>
      <c r="J260" t="s">
        <v>50</v>
      </c>
      <c r="K260" t="s">
        <v>106</v>
      </c>
      <c r="L260" t="s">
        <v>86</v>
      </c>
      <c r="N260" t="s">
        <v>53</v>
      </c>
      <c r="O260" t="s">
        <v>27</v>
      </c>
      <c r="P260" t="s">
        <v>33</v>
      </c>
      <c r="Q260" t="s">
        <v>34</v>
      </c>
      <c r="V260" s="32">
        <v>0.47</v>
      </c>
      <c r="X260" t="s">
        <v>156</v>
      </c>
      <c r="Y260" t="s">
        <v>158</v>
      </c>
    </row>
    <row r="261" spans="1:25" x14ac:dyDescent="0.35">
      <c r="A261" t="s">
        <v>27</v>
      </c>
      <c r="B261" s="27">
        <v>2020</v>
      </c>
      <c r="C261" s="28">
        <v>8</v>
      </c>
      <c r="D261" t="s">
        <v>64</v>
      </c>
      <c r="E261" t="s">
        <v>157</v>
      </c>
      <c r="F261" s="29">
        <v>43890</v>
      </c>
      <c r="G261" s="30">
        <v>43896</v>
      </c>
      <c r="H261" s="31">
        <v>189</v>
      </c>
      <c r="I261" t="s">
        <v>30</v>
      </c>
      <c r="J261" t="s">
        <v>50</v>
      </c>
      <c r="K261" t="s">
        <v>106</v>
      </c>
      <c r="L261" t="s">
        <v>86</v>
      </c>
      <c r="N261" t="s">
        <v>53</v>
      </c>
      <c r="O261" t="s">
        <v>27</v>
      </c>
      <c r="P261" t="s">
        <v>33</v>
      </c>
      <c r="Q261" t="s">
        <v>34</v>
      </c>
      <c r="V261" s="32">
        <v>0.47</v>
      </c>
      <c r="X261" t="s">
        <v>156</v>
      </c>
      <c r="Y261" t="s">
        <v>158</v>
      </c>
    </row>
    <row r="262" spans="1:25" x14ac:dyDescent="0.35">
      <c r="A262" t="s">
        <v>27</v>
      </c>
      <c r="B262" s="27">
        <v>2020</v>
      </c>
      <c r="C262" s="28">
        <v>8</v>
      </c>
      <c r="D262" t="s">
        <v>64</v>
      </c>
      <c r="E262" t="s">
        <v>157</v>
      </c>
      <c r="F262" s="29">
        <v>43890</v>
      </c>
      <c r="G262" s="30">
        <v>43896</v>
      </c>
      <c r="H262" s="31">
        <v>225</v>
      </c>
      <c r="I262" t="s">
        <v>30</v>
      </c>
      <c r="K262" t="s">
        <v>31</v>
      </c>
      <c r="L262" t="s">
        <v>32</v>
      </c>
      <c r="P262" t="s">
        <v>33</v>
      </c>
      <c r="V262" s="32">
        <v>-38.299999999999997</v>
      </c>
      <c r="X262" t="s">
        <v>36</v>
      </c>
      <c r="Y262" t="s">
        <v>158</v>
      </c>
    </row>
    <row r="263" spans="1:25" x14ac:dyDescent="0.35">
      <c r="A263" t="s">
        <v>27</v>
      </c>
      <c r="B263" s="27">
        <v>2020</v>
      </c>
      <c r="C263" s="28">
        <v>9</v>
      </c>
      <c r="D263" t="s">
        <v>28</v>
      </c>
      <c r="E263" t="s">
        <v>159</v>
      </c>
      <c r="F263" s="29">
        <v>43896</v>
      </c>
      <c r="G263" s="30">
        <v>43896</v>
      </c>
      <c r="H263" s="31">
        <v>8</v>
      </c>
      <c r="I263" t="s">
        <v>30</v>
      </c>
      <c r="K263" t="s">
        <v>38</v>
      </c>
      <c r="L263" t="s">
        <v>32</v>
      </c>
      <c r="O263" t="s">
        <v>27</v>
      </c>
      <c r="P263" t="s">
        <v>33</v>
      </c>
      <c r="Q263" t="s">
        <v>34</v>
      </c>
      <c r="V263" s="32">
        <v>-9900</v>
      </c>
      <c r="W263" t="s">
        <v>160</v>
      </c>
      <c r="X263" t="s">
        <v>39</v>
      </c>
      <c r="Y263" t="s">
        <v>39</v>
      </c>
    </row>
    <row r="264" spans="1:25" x14ac:dyDescent="0.35">
      <c r="A264" t="s">
        <v>27</v>
      </c>
      <c r="B264" s="27">
        <v>2020</v>
      </c>
      <c r="C264" s="28">
        <v>9</v>
      </c>
      <c r="D264" t="s">
        <v>28</v>
      </c>
      <c r="E264" t="s">
        <v>159</v>
      </c>
      <c r="F264" s="29">
        <v>43896</v>
      </c>
      <c r="G264" s="30">
        <v>43896</v>
      </c>
      <c r="H264" s="31">
        <v>9</v>
      </c>
      <c r="I264" t="s">
        <v>30</v>
      </c>
      <c r="K264" t="s">
        <v>38</v>
      </c>
      <c r="L264" t="s">
        <v>32</v>
      </c>
      <c r="O264" t="s">
        <v>27</v>
      </c>
      <c r="P264" t="s">
        <v>33</v>
      </c>
      <c r="Q264" t="s">
        <v>34</v>
      </c>
      <c r="V264" s="32">
        <v>-9375</v>
      </c>
      <c r="W264" t="s">
        <v>161</v>
      </c>
      <c r="X264" t="s">
        <v>39</v>
      </c>
      <c r="Y264" t="s">
        <v>39</v>
      </c>
    </row>
    <row r="265" spans="1:25" x14ac:dyDescent="0.35">
      <c r="A265" t="s">
        <v>27</v>
      </c>
      <c r="B265" s="27">
        <v>2020</v>
      </c>
      <c r="C265" s="28">
        <v>9</v>
      </c>
      <c r="D265" t="s">
        <v>28</v>
      </c>
      <c r="E265" t="s">
        <v>159</v>
      </c>
      <c r="F265" s="29">
        <v>43896</v>
      </c>
      <c r="G265" s="30">
        <v>43896</v>
      </c>
      <c r="H265" s="31">
        <v>36</v>
      </c>
      <c r="I265" t="s">
        <v>30</v>
      </c>
      <c r="J265" t="s">
        <v>42</v>
      </c>
      <c r="K265" t="s">
        <v>43</v>
      </c>
      <c r="L265" t="s">
        <v>44</v>
      </c>
      <c r="O265" t="s">
        <v>27</v>
      </c>
      <c r="P265" t="s">
        <v>33</v>
      </c>
      <c r="Q265" t="s">
        <v>34</v>
      </c>
      <c r="R265" t="s">
        <v>162</v>
      </c>
      <c r="V265" s="32">
        <v>9900</v>
      </c>
      <c r="W265" t="s">
        <v>160</v>
      </c>
      <c r="X265" t="s">
        <v>163</v>
      </c>
      <c r="Y265" t="s">
        <v>39</v>
      </c>
    </row>
    <row r="266" spans="1:25" x14ac:dyDescent="0.35">
      <c r="A266" t="s">
        <v>27</v>
      </c>
      <c r="B266" s="27">
        <v>2020</v>
      </c>
      <c r="C266" s="28">
        <v>9</v>
      </c>
      <c r="D266" t="s">
        <v>28</v>
      </c>
      <c r="E266" t="s">
        <v>159</v>
      </c>
      <c r="F266" s="29">
        <v>43896</v>
      </c>
      <c r="G266" s="30">
        <v>43896</v>
      </c>
      <c r="H266" s="31">
        <v>37</v>
      </c>
      <c r="I266" t="s">
        <v>30</v>
      </c>
      <c r="J266" t="s">
        <v>42</v>
      </c>
      <c r="K266" t="s">
        <v>43</v>
      </c>
      <c r="L266" t="s">
        <v>44</v>
      </c>
      <c r="O266" t="s">
        <v>27</v>
      </c>
      <c r="P266" t="s">
        <v>33</v>
      </c>
      <c r="Q266" t="s">
        <v>34</v>
      </c>
      <c r="R266" t="s">
        <v>164</v>
      </c>
      <c r="V266" s="32">
        <v>9375</v>
      </c>
      <c r="W266" t="s">
        <v>161</v>
      </c>
      <c r="X266" t="s">
        <v>165</v>
      </c>
      <c r="Y266" t="s">
        <v>39</v>
      </c>
    </row>
    <row r="267" spans="1:25" x14ac:dyDescent="0.35">
      <c r="A267" t="s">
        <v>27</v>
      </c>
      <c r="B267" s="27">
        <v>2020</v>
      </c>
      <c r="C267" s="28">
        <v>9</v>
      </c>
      <c r="D267" t="s">
        <v>28</v>
      </c>
      <c r="E267" t="s">
        <v>166</v>
      </c>
      <c r="F267" s="29">
        <v>43896</v>
      </c>
      <c r="G267" s="30">
        <v>43897</v>
      </c>
      <c r="H267" s="31">
        <v>19</v>
      </c>
      <c r="I267" t="s">
        <v>30</v>
      </c>
      <c r="K267" t="s">
        <v>31</v>
      </c>
      <c r="L267" t="s">
        <v>32</v>
      </c>
      <c r="O267" t="s">
        <v>27</v>
      </c>
      <c r="P267" t="s">
        <v>33</v>
      </c>
      <c r="Q267" t="s">
        <v>34</v>
      </c>
      <c r="V267" s="32">
        <v>-9900</v>
      </c>
      <c r="W267" t="s">
        <v>160</v>
      </c>
      <c r="X267" t="s">
        <v>36</v>
      </c>
      <c r="Y267" t="s">
        <v>37</v>
      </c>
    </row>
    <row r="268" spans="1:25" x14ac:dyDescent="0.35">
      <c r="A268" t="s">
        <v>27</v>
      </c>
      <c r="B268" s="27">
        <v>2020</v>
      </c>
      <c r="C268" s="28">
        <v>9</v>
      </c>
      <c r="D268" t="s">
        <v>28</v>
      </c>
      <c r="E268" t="s">
        <v>166</v>
      </c>
      <c r="F268" s="29">
        <v>43896</v>
      </c>
      <c r="G268" s="30">
        <v>43897</v>
      </c>
      <c r="H268" s="31">
        <v>20</v>
      </c>
      <c r="I268" t="s">
        <v>30</v>
      </c>
      <c r="K268" t="s">
        <v>31</v>
      </c>
      <c r="L268" t="s">
        <v>32</v>
      </c>
      <c r="O268" t="s">
        <v>27</v>
      </c>
      <c r="P268" t="s">
        <v>33</v>
      </c>
      <c r="Q268" t="s">
        <v>34</v>
      </c>
      <c r="V268" s="32">
        <v>-9375</v>
      </c>
      <c r="W268" t="s">
        <v>161</v>
      </c>
      <c r="X268" t="s">
        <v>36</v>
      </c>
      <c r="Y268" t="s">
        <v>37</v>
      </c>
    </row>
    <row r="269" spans="1:25" x14ac:dyDescent="0.35">
      <c r="A269" t="s">
        <v>27</v>
      </c>
      <c r="B269" s="27">
        <v>2020</v>
      </c>
      <c r="C269" s="28">
        <v>9</v>
      </c>
      <c r="D269" t="s">
        <v>28</v>
      </c>
      <c r="E269" t="s">
        <v>166</v>
      </c>
      <c r="F269" s="29">
        <v>43896</v>
      </c>
      <c r="G269" s="30">
        <v>43897</v>
      </c>
      <c r="H269" s="31">
        <v>43</v>
      </c>
      <c r="I269" t="s">
        <v>30</v>
      </c>
      <c r="K269" t="s">
        <v>38</v>
      </c>
      <c r="L269" t="s">
        <v>32</v>
      </c>
      <c r="O269" t="s">
        <v>27</v>
      </c>
      <c r="P269" t="s">
        <v>33</v>
      </c>
      <c r="Q269" t="s">
        <v>34</v>
      </c>
      <c r="V269" s="32">
        <v>9900</v>
      </c>
      <c r="W269" t="s">
        <v>160</v>
      </c>
      <c r="X269" t="s">
        <v>39</v>
      </c>
      <c r="Y269" t="s">
        <v>37</v>
      </c>
    </row>
    <row r="270" spans="1:25" x14ac:dyDescent="0.35">
      <c r="A270" t="s">
        <v>27</v>
      </c>
      <c r="B270" s="27">
        <v>2020</v>
      </c>
      <c r="C270" s="28">
        <v>9</v>
      </c>
      <c r="D270" t="s">
        <v>28</v>
      </c>
      <c r="E270" t="s">
        <v>166</v>
      </c>
      <c r="F270" s="29">
        <v>43896</v>
      </c>
      <c r="G270" s="30">
        <v>43897</v>
      </c>
      <c r="H270" s="31">
        <v>44</v>
      </c>
      <c r="I270" t="s">
        <v>30</v>
      </c>
      <c r="K270" t="s">
        <v>38</v>
      </c>
      <c r="L270" t="s">
        <v>32</v>
      </c>
      <c r="O270" t="s">
        <v>27</v>
      </c>
      <c r="P270" t="s">
        <v>33</v>
      </c>
      <c r="Q270" t="s">
        <v>34</v>
      </c>
      <c r="V270" s="32">
        <v>9375</v>
      </c>
      <c r="W270" t="s">
        <v>161</v>
      </c>
      <c r="X270" t="s">
        <v>39</v>
      </c>
      <c r="Y270" t="s">
        <v>37</v>
      </c>
    </row>
    <row r="271" spans="1:25" x14ac:dyDescent="0.35">
      <c r="A271" t="s">
        <v>27</v>
      </c>
      <c r="B271" s="27">
        <v>2020</v>
      </c>
      <c r="C271" s="28">
        <v>9</v>
      </c>
      <c r="D271" t="s">
        <v>64</v>
      </c>
      <c r="E271" t="s">
        <v>167</v>
      </c>
      <c r="F271" s="29">
        <v>43899</v>
      </c>
      <c r="G271" s="30">
        <v>43899</v>
      </c>
      <c r="H271" s="31">
        <v>13</v>
      </c>
      <c r="I271" t="s">
        <v>30</v>
      </c>
      <c r="J271" t="s">
        <v>50</v>
      </c>
      <c r="K271" t="s">
        <v>94</v>
      </c>
      <c r="L271" t="s">
        <v>52</v>
      </c>
      <c r="N271" t="s">
        <v>53</v>
      </c>
      <c r="O271" t="s">
        <v>27</v>
      </c>
      <c r="P271" t="s">
        <v>33</v>
      </c>
      <c r="Q271" t="s">
        <v>34</v>
      </c>
      <c r="V271" s="32">
        <v>4.1399999999999997</v>
      </c>
      <c r="X271" t="s">
        <v>168</v>
      </c>
      <c r="Y271" t="s">
        <v>169</v>
      </c>
    </row>
    <row r="272" spans="1:25" x14ac:dyDescent="0.35">
      <c r="A272" t="s">
        <v>27</v>
      </c>
      <c r="B272" s="27">
        <v>2020</v>
      </c>
      <c r="C272" s="28">
        <v>9</v>
      </c>
      <c r="D272" t="s">
        <v>64</v>
      </c>
      <c r="E272" t="s">
        <v>167</v>
      </c>
      <c r="F272" s="29">
        <v>43899</v>
      </c>
      <c r="G272" s="30">
        <v>43899</v>
      </c>
      <c r="H272" s="31">
        <v>76</v>
      </c>
      <c r="I272" t="s">
        <v>30</v>
      </c>
      <c r="J272" t="s">
        <v>50</v>
      </c>
      <c r="K272" t="s">
        <v>94</v>
      </c>
      <c r="L272" t="s">
        <v>150</v>
      </c>
      <c r="N272" t="s">
        <v>53</v>
      </c>
      <c r="O272" t="s">
        <v>27</v>
      </c>
      <c r="P272" t="s">
        <v>33</v>
      </c>
      <c r="Q272" t="s">
        <v>34</v>
      </c>
      <c r="V272" s="32">
        <v>4.1399999999999997</v>
      </c>
      <c r="X272" t="s">
        <v>168</v>
      </c>
      <c r="Y272" t="s">
        <v>169</v>
      </c>
    </row>
    <row r="273" spans="1:25" x14ac:dyDescent="0.35">
      <c r="A273" t="s">
        <v>27</v>
      </c>
      <c r="B273" s="27">
        <v>2020</v>
      </c>
      <c r="C273" s="28">
        <v>9</v>
      </c>
      <c r="D273" t="s">
        <v>64</v>
      </c>
      <c r="E273" t="s">
        <v>167</v>
      </c>
      <c r="F273" s="29">
        <v>43899</v>
      </c>
      <c r="G273" s="30">
        <v>43899</v>
      </c>
      <c r="H273" s="31">
        <v>89</v>
      </c>
      <c r="I273" t="s">
        <v>30</v>
      </c>
      <c r="J273" t="s">
        <v>50</v>
      </c>
      <c r="K273" t="s">
        <v>94</v>
      </c>
      <c r="L273" t="s">
        <v>52</v>
      </c>
      <c r="N273" t="s">
        <v>53</v>
      </c>
      <c r="O273" t="s">
        <v>27</v>
      </c>
      <c r="P273" t="s">
        <v>33</v>
      </c>
      <c r="Q273" t="s">
        <v>34</v>
      </c>
      <c r="V273" s="32">
        <v>4.1399999999999997</v>
      </c>
      <c r="X273" t="s">
        <v>168</v>
      </c>
      <c r="Y273" t="s">
        <v>169</v>
      </c>
    </row>
    <row r="274" spans="1:25" x14ac:dyDescent="0.35">
      <c r="A274" t="s">
        <v>27</v>
      </c>
      <c r="B274" s="27">
        <v>2020</v>
      </c>
      <c r="C274" s="28">
        <v>9</v>
      </c>
      <c r="D274" t="s">
        <v>64</v>
      </c>
      <c r="E274" t="s">
        <v>167</v>
      </c>
      <c r="F274" s="29">
        <v>43899</v>
      </c>
      <c r="G274" s="30">
        <v>43899</v>
      </c>
      <c r="H274" s="31">
        <v>140</v>
      </c>
      <c r="I274" t="s">
        <v>30</v>
      </c>
      <c r="J274" t="s">
        <v>50</v>
      </c>
      <c r="K274" t="s">
        <v>94</v>
      </c>
      <c r="L274" t="s">
        <v>67</v>
      </c>
      <c r="N274" t="s">
        <v>53</v>
      </c>
      <c r="O274" t="s">
        <v>27</v>
      </c>
      <c r="P274" t="s">
        <v>33</v>
      </c>
      <c r="Q274" t="s">
        <v>34</v>
      </c>
      <c r="V274" s="32">
        <v>4.1399999999999997</v>
      </c>
      <c r="X274" t="s">
        <v>168</v>
      </c>
      <c r="Y274" t="s">
        <v>169</v>
      </c>
    </row>
    <row r="275" spans="1:25" x14ac:dyDescent="0.35">
      <c r="A275" t="s">
        <v>27</v>
      </c>
      <c r="B275" s="27">
        <v>2020</v>
      </c>
      <c r="C275" s="28">
        <v>9</v>
      </c>
      <c r="D275" t="s">
        <v>64</v>
      </c>
      <c r="E275" t="s">
        <v>167</v>
      </c>
      <c r="F275" s="29">
        <v>43899</v>
      </c>
      <c r="G275" s="30">
        <v>43899</v>
      </c>
      <c r="H275" s="31">
        <v>186</v>
      </c>
      <c r="I275" t="s">
        <v>30</v>
      </c>
      <c r="J275" t="s">
        <v>50</v>
      </c>
      <c r="K275" t="s">
        <v>94</v>
      </c>
      <c r="L275" t="s">
        <v>86</v>
      </c>
      <c r="N275" t="s">
        <v>53</v>
      </c>
      <c r="O275" t="s">
        <v>27</v>
      </c>
      <c r="P275" t="s">
        <v>33</v>
      </c>
      <c r="Q275" t="s">
        <v>34</v>
      </c>
      <c r="V275" s="32">
        <v>0.21</v>
      </c>
      <c r="X275" t="s">
        <v>168</v>
      </c>
      <c r="Y275" t="s">
        <v>169</v>
      </c>
    </row>
    <row r="276" spans="1:25" x14ac:dyDescent="0.35">
      <c r="A276" t="s">
        <v>27</v>
      </c>
      <c r="B276" s="27">
        <v>2020</v>
      </c>
      <c r="C276" s="28">
        <v>9</v>
      </c>
      <c r="D276" t="s">
        <v>64</v>
      </c>
      <c r="E276" t="s">
        <v>167</v>
      </c>
      <c r="F276" s="29">
        <v>43899</v>
      </c>
      <c r="G276" s="30">
        <v>43899</v>
      </c>
      <c r="H276" s="31">
        <v>189</v>
      </c>
      <c r="I276" t="s">
        <v>30</v>
      </c>
      <c r="J276" t="s">
        <v>50</v>
      </c>
      <c r="K276" t="s">
        <v>94</v>
      </c>
      <c r="L276" t="s">
        <v>86</v>
      </c>
      <c r="N276" t="s">
        <v>53</v>
      </c>
      <c r="O276" t="s">
        <v>27</v>
      </c>
      <c r="P276" t="s">
        <v>33</v>
      </c>
      <c r="Q276" t="s">
        <v>34</v>
      </c>
      <c r="V276" s="32">
        <v>0.21</v>
      </c>
      <c r="X276" t="s">
        <v>168</v>
      </c>
      <c r="Y276" t="s">
        <v>169</v>
      </c>
    </row>
    <row r="277" spans="1:25" x14ac:dyDescent="0.35">
      <c r="A277" t="s">
        <v>27</v>
      </c>
      <c r="B277" s="27">
        <v>2020</v>
      </c>
      <c r="C277" s="28">
        <v>9</v>
      </c>
      <c r="D277" t="s">
        <v>64</v>
      </c>
      <c r="E277" t="s">
        <v>167</v>
      </c>
      <c r="F277" s="29">
        <v>43899</v>
      </c>
      <c r="G277" s="30">
        <v>43899</v>
      </c>
      <c r="H277" s="31">
        <v>223</v>
      </c>
      <c r="I277" t="s">
        <v>30</v>
      </c>
      <c r="K277" t="s">
        <v>31</v>
      </c>
      <c r="L277" t="s">
        <v>32</v>
      </c>
      <c r="P277" t="s">
        <v>33</v>
      </c>
      <c r="V277" s="32">
        <v>-16.98</v>
      </c>
      <c r="X277" t="s">
        <v>36</v>
      </c>
      <c r="Y277" t="s">
        <v>169</v>
      </c>
    </row>
    <row r="278" spans="1:25" x14ac:dyDescent="0.35">
      <c r="A278" t="s">
        <v>27</v>
      </c>
      <c r="B278" s="27">
        <v>2020</v>
      </c>
      <c r="C278" s="28">
        <v>9</v>
      </c>
      <c r="D278" t="s">
        <v>64</v>
      </c>
      <c r="E278" t="s">
        <v>170</v>
      </c>
      <c r="F278" s="29">
        <v>43899</v>
      </c>
      <c r="G278" s="30">
        <v>43899</v>
      </c>
      <c r="H278" s="31">
        <v>13</v>
      </c>
      <c r="I278" t="s">
        <v>30</v>
      </c>
      <c r="J278" t="s">
        <v>50</v>
      </c>
      <c r="K278" t="s">
        <v>97</v>
      </c>
      <c r="L278" t="s">
        <v>52</v>
      </c>
      <c r="N278" t="s">
        <v>53</v>
      </c>
      <c r="O278" t="s">
        <v>27</v>
      </c>
      <c r="P278" t="s">
        <v>33</v>
      </c>
      <c r="Q278" t="s">
        <v>34</v>
      </c>
      <c r="V278" s="32">
        <v>1.08</v>
      </c>
      <c r="X278" t="s">
        <v>171</v>
      </c>
      <c r="Y278" t="s">
        <v>172</v>
      </c>
    </row>
    <row r="279" spans="1:25" x14ac:dyDescent="0.35">
      <c r="A279" t="s">
        <v>27</v>
      </c>
      <c r="B279" s="27">
        <v>2020</v>
      </c>
      <c r="C279" s="28">
        <v>9</v>
      </c>
      <c r="D279" t="s">
        <v>64</v>
      </c>
      <c r="E279" t="s">
        <v>170</v>
      </c>
      <c r="F279" s="29">
        <v>43899</v>
      </c>
      <c r="G279" s="30">
        <v>43899</v>
      </c>
      <c r="H279" s="31">
        <v>76</v>
      </c>
      <c r="I279" t="s">
        <v>30</v>
      </c>
      <c r="J279" t="s">
        <v>50</v>
      </c>
      <c r="K279" t="s">
        <v>97</v>
      </c>
      <c r="L279" t="s">
        <v>150</v>
      </c>
      <c r="N279" t="s">
        <v>53</v>
      </c>
      <c r="O279" t="s">
        <v>27</v>
      </c>
      <c r="P279" t="s">
        <v>33</v>
      </c>
      <c r="Q279" t="s">
        <v>34</v>
      </c>
      <c r="V279" s="32">
        <v>1.08</v>
      </c>
      <c r="X279" t="s">
        <v>171</v>
      </c>
      <c r="Y279" t="s">
        <v>172</v>
      </c>
    </row>
    <row r="280" spans="1:25" x14ac:dyDescent="0.35">
      <c r="A280" t="s">
        <v>27</v>
      </c>
      <c r="B280" s="27">
        <v>2020</v>
      </c>
      <c r="C280" s="28">
        <v>9</v>
      </c>
      <c r="D280" t="s">
        <v>64</v>
      </c>
      <c r="E280" t="s">
        <v>170</v>
      </c>
      <c r="F280" s="29">
        <v>43899</v>
      </c>
      <c r="G280" s="30">
        <v>43899</v>
      </c>
      <c r="H280" s="31">
        <v>89</v>
      </c>
      <c r="I280" t="s">
        <v>30</v>
      </c>
      <c r="J280" t="s">
        <v>50</v>
      </c>
      <c r="K280" t="s">
        <v>97</v>
      </c>
      <c r="L280" t="s">
        <v>52</v>
      </c>
      <c r="N280" t="s">
        <v>53</v>
      </c>
      <c r="O280" t="s">
        <v>27</v>
      </c>
      <c r="P280" t="s">
        <v>33</v>
      </c>
      <c r="Q280" t="s">
        <v>34</v>
      </c>
      <c r="V280" s="32">
        <v>1.08</v>
      </c>
      <c r="X280" t="s">
        <v>171</v>
      </c>
      <c r="Y280" t="s">
        <v>172</v>
      </c>
    </row>
    <row r="281" spans="1:25" x14ac:dyDescent="0.35">
      <c r="A281" t="s">
        <v>27</v>
      </c>
      <c r="B281" s="27">
        <v>2020</v>
      </c>
      <c r="C281" s="28">
        <v>9</v>
      </c>
      <c r="D281" t="s">
        <v>64</v>
      </c>
      <c r="E281" t="s">
        <v>170</v>
      </c>
      <c r="F281" s="29">
        <v>43899</v>
      </c>
      <c r="G281" s="30">
        <v>43899</v>
      </c>
      <c r="H281" s="31">
        <v>140</v>
      </c>
      <c r="I281" t="s">
        <v>30</v>
      </c>
      <c r="J281" t="s">
        <v>50</v>
      </c>
      <c r="K281" t="s">
        <v>97</v>
      </c>
      <c r="L281" t="s">
        <v>67</v>
      </c>
      <c r="N281" t="s">
        <v>53</v>
      </c>
      <c r="O281" t="s">
        <v>27</v>
      </c>
      <c r="P281" t="s">
        <v>33</v>
      </c>
      <c r="Q281" t="s">
        <v>34</v>
      </c>
      <c r="V281" s="32">
        <v>1.08</v>
      </c>
      <c r="X281" t="s">
        <v>171</v>
      </c>
      <c r="Y281" t="s">
        <v>172</v>
      </c>
    </row>
    <row r="282" spans="1:25" x14ac:dyDescent="0.35">
      <c r="A282" t="s">
        <v>27</v>
      </c>
      <c r="B282" s="27">
        <v>2020</v>
      </c>
      <c r="C282" s="28">
        <v>9</v>
      </c>
      <c r="D282" t="s">
        <v>64</v>
      </c>
      <c r="E282" t="s">
        <v>170</v>
      </c>
      <c r="F282" s="29">
        <v>43899</v>
      </c>
      <c r="G282" s="30">
        <v>43899</v>
      </c>
      <c r="H282" s="31">
        <v>186</v>
      </c>
      <c r="I282" t="s">
        <v>30</v>
      </c>
      <c r="J282" t="s">
        <v>50</v>
      </c>
      <c r="K282" t="s">
        <v>97</v>
      </c>
      <c r="L282" t="s">
        <v>86</v>
      </c>
      <c r="N282" t="s">
        <v>53</v>
      </c>
      <c r="O282" t="s">
        <v>27</v>
      </c>
      <c r="P282" t="s">
        <v>33</v>
      </c>
      <c r="Q282" t="s">
        <v>34</v>
      </c>
      <c r="V282" s="32">
        <v>0.05</v>
      </c>
      <c r="X282" t="s">
        <v>171</v>
      </c>
      <c r="Y282" t="s">
        <v>172</v>
      </c>
    </row>
    <row r="283" spans="1:25" x14ac:dyDescent="0.35">
      <c r="A283" t="s">
        <v>27</v>
      </c>
      <c r="B283" s="27">
        <v>2020</v>
      </c>
      <c r="C283" s="28">
        <v>9</v>
      </c>
      <c r="D283" t="s">
        <v>64</v>
      </c>
      <c r="E283" t="s">
        <v>170</v>
      </c>
      <c r="F283" s="29">
        <v>43899</v>
      </c>
      <c r="G283" s="30">
        <v>43899</v>
      </c>
      <c r="H283" s="31">
        <v>189</v>
      </c>
      <c r="I283" t="s">
        <v>30</v>
      </c>
      <c r="J283" t="s">
        <v>50</v>
      </c>
      <c r="K283" t="s">
        <v>97</v>
      </c>
      <c r="L283" t="s">
        <v>86</v>
      </c>
      <c r="N283" t="s">
        <v>53</v>
      </c>
      <c r="O283" t="s">
        <v>27</v>
      </c>
      <c r="P283" t="s">
        <v>33</v>
      </c>
      <c r="Q283" t="s">
        <v>34</v>
      </c>
      <c r="V283" s="32">
        <v>0.05</v>
      </c>
      <c r="X283" t="s">
        <v>171</v>
      </c>
      <c r="Y283" t="s">
        <v>172</v>
      </c>
    </row>
    <row r="284" spans="1:25" x14ac:dyDescent="0.35">
      <c r="A284" t="s">
        <v>27</v>
      </c>
      <c r="B284" s="27">
        <v>2020</v>
      </c>
      <c r="C284" s="28">
        <v>9</v>
      </c>
      <c r="D284" t="s">
        <v>64</v>
      </c>
      <c r="E284" t="s">
        <v>170</v>
      </c>
      <c r="F284" s="29">
        <v>43899</v>
      </c>
      <c r="G284" s="30">
        <v>43899</v>
      </c>
      <c r="H284" s="31">
        <v>221</v>
      </c>
      <c r="I284" t="s">
        <v>30</v>
      </c>
      <c r="K284" t="s">
        <v>31</v>
      </c>
      <c r="L284" t="s">
        <v>32</v>
      </c>
      <c r="P284" t="s">
        <v>33</v>
      </c>
      <c r="V284" s="32">
        <v>-4.42</v>
      </c>
      <c r="X284" t="s">
        <v>36</v>
      </c>
      <c r="Y284" t="s">
        <v>172</v>
      </c>
    </row>
    <row r="285" spans="1:25" x14ac:dyDescent="0.35">
      <c r="A285" t="s">
        <v>27</v>
      </c>
      <c r="B285" s="27">
        <v>2020</v>
      </c>
      <c r="C285" s="28">
        <v>9</v>
      </c>
      <c r="D285" t="s">
        <v>64</v>
      </c>
      <c r="E285" t="s">
        <v>173</v>
      </c>
      <c r="F285" s="29">
        <v>43899</v>
      </c>
      <c r="G285" s="30">
        <v>43899</v>
      </c>
      <c r="H285" s="31">
        <v>13</v>
      </c>
      <c r="I285" t="s">
        <v>30</v>
      </c>
      <c r="J285" t="s">
        <v>50</v>
      </c>
      <c r="K285" t="s">
        <v>174</v>
      </c>
      <c r="L285" t="s">
        <v>52</v>
      </c>
      <c r="N285" t="s">
        <v>53</v>
      </c>
      <c r="O285" t="s">
        <v>27</v>
      </c>
      <c r="P285" t="s">
        <v>33</v>
      </c>
      <c r="Q285" t="s">
        <v>34</v>
      </c>
      <c r="V285" s="32">
        <v>3.28</v>
      </c>
      <c r="X285" t="s">
        <v>175</v>
      </c>
      <c r="Y285" t="s">
        <v>176</v>
      </c>
    </row>
    <row r="286" spans="1:25" x14ac:dyDescent="0.35">
      <c r="A286" t="s">
        <v>27</v>
      </c>
      <c r="B286" s="27">
        <v>2020</v>
      </c>
      <c r="C286" s="28">
        <v>9</v>
      </c>
      <c r="D286" t="s">
        <v>64</v>
      </c>
      <c r="E286" t="s">
        <v>173</v>
      </c>
      <c r="F286" s="29">
        <v>43899</v>
      </c>
      <c r="G286" s="30">
        <v>43899</v>
      </c>
      <c r="H286" s="31">
        <v>76</v>
      </c>
      <c r="I286" t="s">
        <v>30</v>
      </c>
      <c r="J286" t="s">
        <v>50</v>
      </c>
      <c r="K286" t="s">
        <v>174</v>
      </c>
      <c r="L286" t="s">
        <v>150</v>
      </c>
      <c r="N286" t="s">
        <v>53</v>
      </c>
      <c r="O286" t="s">
        <v>27</v>
      </c>
      <c r="P286" t="s">
        <v>33</v>
      </c>
      <c r="Q286" t="s">
        <v>34</v>
      </c>
      <c r="V286" s="32">
        <v>3.28</v>
      </c>
      <c r="X286" t="s">
        <v>175</v>
      </c>
      <c r="Y286" t="s">
        <v>176</v>
      </c>
    </row>
    <row r="287" spans="1:25" x14ac:dyDescent="0.35">
      <c r="A287" t="s">
        <v>27</v>
      </c>
      <c r="B287" s="27">
        <v>2020</v>
      </c>
      <c r="C287" s="28">
        <v>9</v>
      </c>
      <c r="D287" t="s">
        <v>64</v>
      </c>
      <c r="E287" t="s">
        <v>173</v>
      </c>
      <c r="F287" s="29">
        <v>43899</v>
      </c>
      <c r="G287" s="30">
        <v>43899</v>
      </c>
      <c r="H287" s="31">
        <v>89</v>
      </c>
      <c r="I287" t="s">
        <v>30</v>
      </c>
      <c r="J287" t="s">
        <v>50</v>
      </c>
      <c r="K287" t="s">
        <v>174</v>
      </c>
      <c r="L287" t="s">
        <v>52</v>
      </c>
      <c r="N287" t="s">
        <v>53</v>
      </c>
      <c r="O287" t="s">
        <v>27</v>
      </c>
      <c r="P287" t="s">
        <v>33</v>
      </c>
      <c r="Q287" t="s">
        <v>34</v>
      </c>
      <c r="V287" s="32">
        <v>3.28</v>
      </c>
      <c r="X287" t="s">
        <v>175</v>
      </c>
      <c r="Y287" t="s">
        <v>176</v>
      </c>
    </row>
    <row r="288" spans="1:25" x14ac:dyDescent="0.35">
      <c r="A288" t="s">
        <v>27</v>
      </c>
      <c r="B288" s="27">
        <v>2020</v>
      </c>
      <c r="C288" s="28">
        <v>9</v>
      </c>
      <c r="D288" t="s">
        <v>64</v>
      </c>
      <c r="E288" t="s">
        <v>173</v>
      </c>
      <c r="F288" s="29">
        <v>43899</v>
      </c>
      <c r="G288" s="30">
        <v>43899</v>
      </c>
      <c r="H288" s="31">
        <v>140</v>
      </c>
      <c r="I288" t="s">
        <v>30</v>
      </c>
      <c r="J288" t="s">
        <v>50</v>
      </c>
      <c r="K288" t="s">
        <v>174</v>
      </c>
      <c r="L288" t="s">
        <v>67</v>
      </c>
      <c r="N288" t="s">
        <v>53</v>
      </c>
      <c r="O288" t="s">
        <v>27</v>
      </c>
      <c r="P288" t="s">
        <v>33</v>
      </c>
      <c r="Q288" t="s">
        <v>34</v>
      </c>
      <c r="V288" s="32">
        <v>3.28</v>
      </c>
      <c r="X288" t="s">
        <v>175</v>
      </c>
      <c r="Y288" t="s">
        <v>176</v>
      </c>
    </row>
    <row r="289" spans="1:25" x14ac:dyDescent="0.35">
      <c r="A289" t="s">
        <v>27</v>
      </c>
      <c r="B289" s="27">
        <v>2020</v>
      </c>
      <c r="C289" s="28">
        <v>9</v>
      </c>
      <c r="D289" t="s">
        <v>64</v>
      </c>
      <c r="E289" t="s">
        <v>173</v>
      </c>
      <c r="F289" s="29">
        <v>43899</v>
      </c>
      <c r="G289" s="30">
        <v>43899</v>
      </c>
      <c r="H289" s="31">
        <v>186</v>
      </c>
      <c r="I289" t="s">
        <v>30</v>
      </c>
      <c r="J289" t="s">
        <v>50</v>
      </c>
      <c r="K289" t="s">
        <v>174</v>
      </c>
      <c r="L289" t="s">
        <v>86</v>
      </c>
      <c r="N289" t="s">
        <v>53</v>
      </c>
      <c r="O289" t="s">
        <v>27</v>
      </c>
      <c r="P289" t="s">
        <v>33</v>
      </c>
      <c r="Q289" t="s">
        <v>34</v>
      </c>
      <c r="V289" s="32">
        <v>0.16</v>
      </c>
      <c r="X289" t="s">
        <v>175</v>
      </c>
      <c r="Y289" t="s">
        <v>176</v>
      </c>
    </row>
    <row r="290" spans="1:25" x14ac:dyDescent="0.35">
      <c r="A290" t="s">
        <v>27</v>
      </c>
      <c r="B290" s="27">
        <v>2020</v>
      </c>
      <c r="C290" s="28">
        <v>9</v>
      </c>
      <c r="D290" t="s">
        <v>64</v>
      </c>
      <c r="E290" t="s">
        <v>173</v>
      </c>
      <c r="F290" s="29">
        <v>43899</v>
      </c>
      <c r="G290" s="30">
        <v>43899</v>
      </c>
      <c r="H290" s="31">
        <v>189</v>
      </c>
      <c r="I290" t="s">
        <v>30</v>
      </c>
      <c r="J290" t="s">
        <v>50</v>
      </c>
      <c r="K290" t="s">
        <v>174</v>
      </c>
      <c r="L290" t="s">
        <v>86</v>
      </c>
      <c r="N290" t="s">
        <v>53</v>
      </c>
      <c r="O290" t="s">
        <v>27</v>
      </c>
      <c r="P290" t="s">
        <v>33</v>
      </c>
      <c r="Q290" t="s">
        <v>34</v>
      </c>
      <c r="V290" s="32">
        <v>0.16</v>
      </c>
      <c r="X290" t="s">
        <v>175</v>
      </c>
      <c r="Y290" t="s">
        <v>176</v>
      </c>
    </row>
    <row r="291" spans="1:25" x14ac:dyDescent="0.35">
      <c r="A291" t="s">
        <v>27</v>
      </c>
      <c r="B291" s="27">
        <v>2020</v>
      </c>
      <c r="C291" s="28">
        <v>9</v>
      </c>
      <c r="D291" t="s">
        <v>64</v>
      </c>
      <c r="E291" t="s">
        <v>173</v>
      </c>
      <c r="F291" s="29">
        <v>43899</v>
      </c>
      <c r="G291" s="30">
        <v>43899</v>
      </c>
      <c r="H291" s="31">
        <v>222</v>
      </c>
      <c r="I291" t="s">
        <v>30</v>
      </c>
      <c r="K291" t="s">
        <v>31</v>
      </c>
      <c r="L291" t="s">
        <v>32</v>
      </c>
      <c r="P291" t="s">
        <v>33</v>
      </c>
      <c r="V291" s="32">
        <v>-13.44</v>
      </c>
      <c r="X291" t="s">
        <v>36</v>
      </c>
      <c r="Y291" t="s">
        <v>176</v>
      </c>
    </row>
    <row r="292" spans="1:25" x14ac:dyDescent="0.35">
      <c r="A292" t="s">
        <v>27</v>
      </c>
      <c r="B292" s="27">
        <v>2020</v>
      </c>
      <c r="C292" s="28">
        <v>9</v>
      </c>
      <c r="D292" t="s">
        <v>64</v>
      </c>
      <c r="E292" t="s">
        <v>177</v>
      </c>
      <c r="F292" s="29">
        <v>43899</v>
      </c>
      <c r="G292" s="30">
        <v>43899</v>
      </c>
      <c r="H292" s="31">
        <v>13</v>
      </c>
      <c r="I292" t="s">
        <v>30</v>
      </c>
      <c r="J292" t="s">
        <v>50</v>
      </c>
      <c r="K292" t="s">
        <v>178</v>
      </c>
      <c r="L292" t="s">
        <v>52</v>
      </c>
      <c r="N292" t="s">
        <v>53</v>
      </c>
      <c r="O292" t="s">
        <v>27</v>
      </c>
      <c r="P292" t="s">
        <v>33</v>
      </c>
      <c r="Q292" t="s">
        <v>34</v>
      </c>
      <c r="V292" s="32">
        <v>1.93</v>
      </c>
      <c r="X292" t="s">
        <v>179</v>
      </c>
      <c r="Y292" t="s">
        <v>180</v>
      </c>
    </row>
    <row r="293" spans="1:25" x14ac:dyDescent="0.35">
      <c r="A293" t="s">
        <v>27</v>
      </c>
      <c r="B293" s="27">
        <v>2020</v>
      </c>
      <c r="C293" s="28">
        <v>9</v>
      </c>
      <c r="D293" t="s">
        <v>64</v>
      </c>
      <c r="E293" t="s">
        <v>177</v>
      </c>
      <c r="F293" s="29">
        <v>43899</v>
      </c>
      <c r="G293" s="30">
        <v>43899</v>
      </c>
      <c r="H293" s="31">
        <v>76</v>
      </c>
      <c r="I293" t="s">
        <v>30</v>
      </c>
      <c r="J293" t="s">
        <v>50</v>
      </c>
      <c r="K293" t="s">
        <v>178</v>
      </c>
      <c r="L293" t="s">
        <v>150</v>
      </c>
      <c r="N293" t="s">
        <v>53</v>
      </c>
      <c r="O293" t="s">
        <v>27</v>
      </c>
      <c r="P293" t="s">
        <v>33</v>
      </c>
      <c r="Q293" t="s">
        <v>34</v>
      </c>
      <c r="V293" s="32">
        <v>1.93</v>
      </c>
      <c r="X293" t="s">
        <v>179</v>
      </c>
      <c r="Y293" t="s">
        <v>180</v>
      </c>
    </row>
    <row r="294" spans="1:25" x14ac:dyDescent="0.35">
      <c r="A294" t="s">
        <v>27</v>
      </c>
      <c r="B294" s="27">
        <v>2020</v>
      </c>
      <c r="C294" s="28">
        <v>9</v>
      </c>
      <c r="D294" t="s">
        <v>64</v>
      </c>
      <c r="E294" t="s">
        <v>177</v>
      </c>
      <c r="F294" s="29">
        <v>43899</v>
      </c>
      <c r="G294" s="30">
        <v>43899</v>
      </c>
      <c r="H294" s="31">
        <v>89</v>
      </c>
      <c r="I294" t="s">
        <v>30</v>
      </c>
      <c r="J294" t="s">
        <v>50</v>
      </c>
      <c r="K294" t="s">
        <v>178</v>
      </c>
      <c r="L294" t="s">
        <v>52</v>
      </c>
      <c r="N294" t="s">
        <v>53</v>
      </c>
      <c r="O294" t="s">
        <v>27</v>
      </c>
      <c r="P294" t="s">
        <v>33</v>
      </c>
      <c r="Q294" t="s">
        <v>34</v>
      </c>
      <c r="V294" s="32">
        <v>1.93</v>
      </c>
      <c r="X294" t="s">
        <v>179</v>
      </c>
      <c r="Y294" t="s">
        <v>180</v>
      </c>
    </row>
    <row r="295" spans="1:25" x14ac:dyDescent="0.35">
      <c r="A295" t="s">
        <v>27</v>
      </c>
      <c r="B295" s="27">
        <v>2020</v>
      </c>
      <c r="C295" s="28">
        <v>9</v>
      </c>
      <c r="D295" t="s">
        <v>64</v>
      </c>
      <c r="E295" t="s">
        <v>177</v>
      </c>
      <c r="F295" s="29">
        <v>43899</v>
      </c>
      <c r="G295" s="30">
        <v>43899</v>
      </c>
      <c r="H295" s="31">
        <v>140</v>
      </c>
      <c r="I295" t="s">
        <v>30</v>
      </c>
      <c r="J295" t="s">
        <v>50</v>
      </c>
      <c r="K295" t="s">
        <v>178</v>
      </c>
      <c r="L295" t="s">
        <v>67</v>
      </c>
      <c r="N295" t="s">
        <v>53</v>
      </c>
      <c r="O295" t="s">
        <v>27</v>
      </c>
      <c r="P295" t="s">
        <v>33</v>
      </c>
      <c r="Q295" t="s">
        <v>34</v>
      </c>
      <c r="V295" s="32">
        <v>1.93</v>
      </c>
      <c r="X295" t="s">
        <v>179</v>
      </c>
      <c r="Y295" t="s">
        <v>180</v>
      </c>
    </row>
    <row r="296" spans="1:25" x14ac:dyDescent="0.35">
      <c r="A296" t="s">
        <v>27</v>
      </c>
      <c r="B296" s="27">
        <v>2020</v>
      </c>
      <c r="C296" s="28">
        <v>9</v>
      </c>
      <c r="D296" t="s">
        <v>64</v>
      </c>
      <c r="E296" t="s">
        <v>177</v>
      </c>
      <c r="F296" s="29">
        <v>43899</v>
      </c>
      <c r="G296" s="30">
        <v>43899</v>
      </c>
      <c r="H296" s="31">
        <v>186</v>
      </c>
      <c r="I296" t="s">
        <v>30</v>
      </c>
      <c r="J296" t="s">
        <v>50</v>
      </c>
      <c r="K296" t="s">
        <v>178</v>
      </c>
      <c r="L296" t="s">
        <v>86</v>
      </c>
      <c r="N296" t="s">
        <v>53</v>
      </c>
      <c r="O296" t="s">
        <v>27</v>
      </c>
      <c r="P296" t="s">
        <v>33</v>
      </c>
      <c r="Q296" t="s">
        <v>34</v>
      </c>
      <c r="V296" s="32">
        <v>0.1</v>
      </c>
      <c r="X296" t="s">
        <v>179</v>
      </c>
      <c r="Y296" t="s">
        <v>180</v>
      </c>
    </row>
    <row r="297" spans="1:25" x14ac:dyDescent="0.35">
      <c r="A297" t="s">
        <v>27</v>
      </c>
      <c r="B297" s="27">
        <v>2020</v>
      </c>
      <c r="C297" s="28">
        <v>9</v>
      </c>
      <c r="D297" t="s">
        <v>64</v>
      </c>
      <c r="E297" t="s">
        <v>177</v>
      </c>
      <c r="F297" s="29">
        <v>43899</v>
      </c>
      <c r="G297" s="30">
        <v>43899</v>
      </c>
      <c r="H297" s="31">
        <v>189</v>
      </c>
      <c r="I297" t="s">
        <v>30</v>
      </c>
      <c r="J297" t="s">
        <v>50</v>
      </c>
      <c r="K297" t="s">
        <v>178</v>
      </c>
      <c r="L297" t="s">
        <v>86</v>
      </c>
      <c r="N297" t="s">
        <v>53</v>
      </c>
      <c r="O297" t="s">
        <v>27</v>
      </c>
      <c r="P297" t="s">
        <v>33</v>
      </c>
      <c r="Q297" t="s">
        <v>34</v>
      </c>
      <c r="V297" s="32">
        <v>0.1</v>
      </c>
      <c r="X297" t="s">
        <v>179</v>
      </c>
      <c r="Y297" t="s">
        <v>180</v>
      </c>
    </row>
    <row r="298" spans="1:25" x14ac:dyDescent="0.35">
      <c r="A298" t="s">
        <v>27</v>
      </c>
      <c r="B298" s="27">
        <v>2020</v>
      </c>
      <c r="C298" s="28">
        <v>9</v>
      </c>
      <c r="D298" t="s">
        <v>64</v>
      </c>
      <c r="E298" t="s">
        <v>177</v>
      </c>
      <c r="F298" s="29">
        <v>43899</v>
      </c>
      <c r="G298" s="30">
        <v>43899</v>
      </c>
      <c r="H298" s="31">
        <v>221</v>
      </c>
      <c r="I298" t="s">
        <v>30</v>
      </c>
      <c r="K298" t="s">
        <v>31</v>
      </c>
      <c r="L298" t="s">
        <v>32</v>
      </c>
      <c r="P298" t="s">
        <v>33</v>
      </c>
      <c r="V298" s="32">
        <v>-7.92</v>
      </c>
      <c r="X298" t="s">
        <v>36</v>
      </c>
      <c r="Y298" t="s">
        <v>180</v>
      </c>
    </row>
    <row r="299" spans="1:25" x14ac:dyDescent="0.35">
      <c r="A299" t="s">
        <v>27</v>
      </c>
      <c r="B299" s="27">
        <v>2020</v>
      </c>
      <c r="C299" s="28">
        <v>9</v>
      </c>
      <c r="D299" t="s">
        <v>64</v>
      </c>
      <c r="E299" t="s">
        <v>181</v>
      </c>
      <c r="F299" s="29">
        <v>43899</v>
      </c>
      <c r="G299" s="30">
        <v>43899</v>
      </c>
      <c r="H299" s="31">
        <v>13</v>
      </c>
      <c r="I299" t="s">
        <v>30</v>
      </c>
      <c r="J299" t="s">
        <v>50</v>
      </c>
      <c r="K299" t="s">
        <v>174</v>
      </c>
      <c r="L299" t="s">
        <v>52</v>
      </c>
      <c r="N299" t="s">
        <v>53</v>
      </c>
      <c r="O299" t="s">
        <v>27</v>
      </c>
      <c r="P299" t="s">
        <v>33</v>
      </c>
      <c r="Q299" t="s">
        <v>34</v>
      </c>
      <c r="V299" s="32">
        <v>-0.7</v>
      </c>
      <c r="X299" t="s">
        <v>182</v>
      </c>
      <c r="Y299" t="s">
        <v>183</v>
      </c>
    </row>
    <row r="300" spans="1:25" x14ac:dyDescent="0.35">
      <c r="A300" t="s">
        <v>27</v>
      </c>
      <c r="B300" s="27">
        <v>2020</v>
      </c>
      <c r="C300" s="28">
        <v>9</v>
      </c>
      <c r="D300" t="s">
        <v>64</v>
      </c>
      <c r="E300" t="s">
        <v>181</v>
      </c>
      <c r="F300" s="29">
        <v>43899</v>
      </c>
      <c r="G300" s="30">
        <v>43899</v>
      </c>
      <c r="H300" s="31">
        <v>76</v>
      </c>
      <c r="I300" t="s">
        <v>30</v>
      </c>
      <c r="J300" t="s">
        <v>50</v>
      </c>
      <c r="K300" t="s">
        <v>174</v>
      </c>
      <c r="L300" t="s">
        <v>150</v>
      </c>
      <c r="N300" t="s">
        <v>53</v>
      </c>
      <c r="O300" t="s">
        <v>27</v>
      </c>
      <c r="P300" t="s">
        <v>33</v>
      </c>
      <c r="Q300" t="s">
        <v>34</v>
      </c>
      <c r="V300" s="32">
        <v>-0.7</v>
      </c>
      <c r="X300" t="s">
        <v>182</v>
      </c>
      <c r="Y300" t="s">
        <v>183</v>
      </c>
    </row>
    <row r="301" spans="1:25" x14ac:dyDescent="0.35">
      <c r="A301" t="s">
        <v>27</v>
      </c>
      <c r="B301" s="27">
        <v>2020</v>
      </c>
      <c r="C301" s="28">
        <v>9</v>
      </c>
      <c r="D301" t="s">
        <v>64</v>
      </c>
      <c r="E301" t="s">
        <v>181</v>
      </c>
      <c r="F301" s="29">
        <v>43899</v>
      </c>
      <c r="G301" s="30">
        <v>43899</v>
      </c>
      <c r="H301" s="31">
        <v>89</v>
      </c>
      <c r="I301" t="s">
        <v>30</v>
      </c>
      <c r="J301" t="s">
        <v>50</v>
      </c>
      <c r="K301" t="s">
        <v>174</v>
      </c>
      <c r="L301" t="s">
        <v>52</v>
      </c>
      <c r="N301" t="s">
        <v>53</v>
      </c>
      <c r="O301" t="s">
        <v>27</v>
      </c>
      <c r="P301" t="s">
        <v>33</v>
      </c>
      <c r="Q301" t="s">
        <v>34</v>
      </c>
      <c r="V301" s="32">
        <v>-0.7</v>
      </c>
      <c r="X301" t="s">
        <v>182</v>
      </c>
      <c r="Y301" t="s">
        <v>183</v>
      </c>
    </row>
    <row r="302" spans="1:25" x14ac:dyDescent="0.35">
      <c r="A302" t="s">
        <v>27</v>
      </c>
      <c r="B302" s="27">
        <v>2020</v>
      </c>
      <c r="C302" s="28">
        <v>9</v>
      </c>
      <c r="D302" t="s">
        <v>64</v>
      </c>
      <c r="E302" t="s">
        <v>181</v>
      </c>
      <c r="F302" s="29">
        <v>43899</v>
      </c>
      <c r="G302" s="30">
        <v>43899</v>
      </c>
      <c r="H302" s="31">
        <v>140</v>
      </c>
      <c r="I302" t="s">
        <v>30</v>
      </c>
      <c r="J302" t="s">
        <v>50</v>
      </c>
      <c r="K302" t="s">
        <v>174</v>
      </c>
      <c r="L302" t="s">
        <v>67</v>
      </c>
      <c r="N302" t="s">
        <v>53</v>
      </c>
      <c r="O302" t="s">
        <v>27</v>
      </c>
      <c r="P302" t="s">
        <v>33</v>
      </c>
      <c r="Q302" t="s">
        <v>34</v>
      </c>
      <c r="V302" s="32">
        <v>-0.7</v>
      </c>
      <c r="X302" t="s">
        <v>182</v>
      </c>
      <c r="Y302" t="s">
        <v>183</v>
      </c>
    </row>
    <row r="303" spans="1:25" x14ac:dyDescent="0.35">
      <c r="A303" t="s">
        <v>27</v>
      </c>
      <c r="B303" s="27">
        <v>2020</v>
      </c>
      <c r="C303" s="28">
        <v>9</v>
      </c>
      <c r="D303" t="s">
        <v>64</v>
      </c>
      <c r="E303" t="s">
        <v>181</v>
      </c>
      <c r="F303" s="29">
        <v>43899</v>
      </c>
      <c r="G303" s="30">
        <v>43899</v>
      </c>
      <c r="H303" s="31">
        <v>186</v>
      </c>
      <c r="I303" t="s">
        <v>30</v>
      </c>
      <c r="J303" t="s">
        <v>50</v>
      </c>
      <c r="K303" t="s">
        <v>174</v>
      </c>
      <c r="L303" t="s">
        <v>86</v>
      </c>
      <c r="N303" t="s">
        <v>53</v>
      </c>
      <c r="O303" t="s">
        <v>27</v>
      </c>
      <c r="P303" t="s">
        <v>33</v>
      </c>
      <c r="Q303" t="s">
        <v>34</v>
      </c>
      <c r="V303" s="32">
        <v>-0.03</v>
      </c>
      <c r="X303" t="s">
        <v>182</v>
      </c>
      <c r="Y303" t="s">
        <v>183</v>
      </c>
    </row>
    <row r="304" spans="1:25" x14ac:dyDescent="0.35">
      <c r="A304" t="s">
        <v>27</v>
      </c>
      <c r="B304" s="27">
        <v>2020</v>
      </c>
      <c r="C304" s="28">
        <v>9</v>
      </c>
      <c r="D304" t="s">
        <v>64</v>
      </c>
      <c r="E304" t="s">
        <v>181</v>
      </c>
      <c r="F304" s="29">
        <v>43899</v>
      </c>
      <c r="G304" s="30">
        <v>43899</v>
      </c>
      <c r="H304" s="31">
        <v>189</v>
      </c>
      <c r="I304" t="s">
        <v>30</v>
      </c>
      <c r="J304" t="s">
        <v>50</v>
      </c>
      <c r="K304" t="s">
        <v>174</v>
      </c>
      <c r="L304" t="s">
        <v>86</v>
      </c>
      <c r="N304" t="s">
        <v>53</v>
      </c>
      <c r="O304" t="s">
        <v>27</v>
      </c>
      <c r="P304" t="s">
        <v>33</v>
      </c>
      <c r="Q304" t="s">
        <v>34</v>
      </c>
      <c r="V304" s="32">
        <v>-0.03</v>
      </c>
      <c r="X304" t="s">
        <v>182</v>
      </c>
      <c r="Y304" t="s">
        <v>183</v>
      </c>
    </row>
    <row r="305" spans="1:25" x14ac:dyDescent="0.35">
      <c r="A305" t="s">
        <v>27</v>
      </c>
      <c r="B305" s="27">
        <v>2020</v>
      </c>
      <c r="C305" s="28">
        <v>9</v>
      </c>
      <c r="D305" t="s">
        <v>64</v>
      </c>
      <c r="E305" t="s">
        <v>181</v>
      </c>
      <c r="F305" s="29">
        <v>43899</v>
      </c>
      <c r="G305" s="30">
        <v>43899</v>
      </c>
      <c r="H305" s="31">
        <v>221</v>
      </c>
      <c r="I305" t="s">
        <v>30</v>
      </c>
      <c r="K305" t="s">
        <v>31</v>
      </c>
      <c r="L305" t="s">
        <v>32</v>
      </c>
      <c r="P305" t="s">
        <v>33</v>
      </c>
      <c r="V305" s="32">
        <v>2.86</v>
      </c>
      <c r="X305" t="s">
        <v>36</v>
      </c>
      <c r="Y305" t="s">
        <v>183</v>
      </c>
    </row>
    <row r="306" spans="1:25" x14ac:dyDescent="0.35">
      <c r="A306" t="s">
        <v>27</v>
      </c>
      <c r="B306" s="27">
        <v>2020</v>
      </c>
      <c r="C306" s="28">
        <v>9</v>
      </c>
      <c r="D306" t="s">
        <v>64</v>
      </c>
      <c r="E306" t="s">
        <v>184</v>
      </c>
      <c r="F306" s="29">
        <v>43899</v>
      </c>
      <c r="G306" s="30">
        <v>43899</v>
      </c>
      <c r="H306" s="31">
        <v>13</v>
      </c>
      <c r="I306" t="s">
        <v>30</v>
      </c>
      <c r="J306" t="s">
        <v>50</v>
      </c>
      <c r="K306" t="s">
        <v>185</v>
      </c>
      <c r="L306" t="s">
        <v>52</v>
      </c>
      <c r="N306" t="s">
        <v>53</v>
      </c>
      <c r="O306" t="s">
        <v>27</v>
      </c>
      <c r="P306" t="s">
        <v>33</v>
      </c>
      <c r="Q306" t="s">
        <v>34</v>
      </c>
      <c r="V306" s="32">
        <v>7.41</v>
      </c>
      <c r="X306" t="s">
        <v>182</v>
      </c>
      <c r="Y306" t="s">
        <v>186</v>
      </c>
    </row>
    <row r="307" spans="1:25" x14ac:dyDescent="0.35">
      <c r="A307" t="s">
        <v>27</v>
      </c>
      <c r="B307" s="27">
        <v>2020</v>
      </c>
      <c r="C307" s="28">
        <v>9</v>
      </c>
      <c r="D307" t="s">
        <v>64</v>
      </c>
      <c r="E307" t="s">
        <v>184</v>
      </c>
      <c r="F307" s="29">
        <v>43899</v>
      </c>
      <c r="G307" s="30">
        <v>43899</v>
      </c>
      <c r="H307" s="31">
        <v>76</v>
      </c>
      <c r="I307" t="s">
        <v>30</v>
      </c>
      <c r="J307" t="s">
        <v>50</v>
      </c>
      <c r="K307" t="s">
        <v>185</v>
      </c>
      <c r="L307" t="s">
        <v>150</v>
      </c>
      <c r="N307" t="s">
        <v>53</v>
      </c>
      <c r="O307" t="s">
        <v>27</v>
      </c>
      <c r="P307" t="s">
        <v>33</v>
      </c>
      <c r="Q307" t="s">
        <v>34</v>
      </c>
      <c r="V307" s="32">
        <v>7.41</v>
      </c>
      <c r="X307" t="s">
        <v>182</v>
      </c>
      <c r="Y307" t="s">
        <v>186</v>
      </c>
    </row>
    <row r="308" spans="1:25" x14ac:dyDescent="0.35">
      <c r="A308" t="s">
        <v>27</v>
      </c>
      <c r="B308" s="27">
        <v>2020</v>
      </c>
      <c r="C308" s="28">
        <v>9</v>
      </c>
      <c r="D308" t="s">
        <v>64</v>
      </c>
      <c r="E308" t="s">
        <v>184</v>
      </c>
      <c r="F308" s="29">
        <v>43899</v>
      </c>
      <c r="G308" s="30">
        <v>43899</v>
      </c>
      <c r="H308" s="31">
        <v>89</v>
      </c>
      <c r="I308" t="s">
        <v>30</v>
      </c>
      <c r="J308" t="s">
        <v>50</v>
      </c>
      <c r="K308" t="s">
        <v>185</v>
      </c>
      <c r="L308" t="s">
        <v>52</v>
      </c>
      <c r="N308" t="s">
        <v>53</v>
      </c>
      <c r="O308" t="s">
        <v>27</v>
      </c>
      <c r="P308" t="s">
        <v>33</v>
      </c>
      <c r="Q308" t="s">
        <v>34</v>
      </c>
      <c r="V308" s="32">
        <v>7.41</v>
      </c>
      <c r="X308" t="s">
        <v>182</v>
      </c>
      <c r="Y308" t="s">
        <v>186</v>
      </c>
    </row>
    <row r="309" spans="1:25" x14ac:dyDescent="0.35">
      <c r="A309" t="s">
        <v>27</v>
      </c>
      <c r="B309" s="27">
        <v>2020</v>
      </c>
      <c r="C309" s="28">
        <v>9</v>
      </c>
      <c r="D309" t="s">
        <v>64</v>
      </c>
      <c r="E309" t="s">
        <v>184</v>
      </c>
      <c r="F309" s="29">
        <v>43899</v>
      </c>
      <c r="G309" s="30">
        <v>43899</v>
      </c>
      <c r="H309" s="31">
        <v>140</v>
      </c>
      <c r="I309" t="s">
        <v>30</v>
      </c>
      <c r="J309" t="s">
        <v>50</v>
      </c>
      <c r="K309" t="s">
        <v>185</v>
      </c>
      <c r="L309" t="s">
        <v>67</v>
      </c>
      <c r="N309" t="s">
        <v>53</v>
      </c>
      <c r="O309" t="s">
        <v>27</v>
      </c>
      <c r="P309" t="s">
        <v>33</v>
      </c>
      <c r="Q309" t="s">
        <v>34</v>
      </c>
      <c r="V309" s="32">
        <v>7.41</v>
      </c>
      <c r="X309" t="s">
        <v>182</v>
      </c>
      <c r="Y309" t="s">
        <v>186</v>
      </c>
    </row>
    <row r="310" spans="1:25" x14ac:dyDescent="0.35">
      <c r="A310" t="s">
        <v>27</v>
      </c>
      <c r="B310" s="27">
        <v>2020</v>
      </c>
      <c r="C310" s="28">
        <v>9</v>
      </c>
      <c r="D310" t="s">
        <v>64</v>
      </c>
      <c r="E310" t="s">
        <v>184</v>
      </c>
      <c r="F310" s="29">
        <v>43899</v>
      </c>
      <c r="G310" s="30">
        <v>43899</v>
      </c>
      <c r="H310" s="31">
        <v>186</v>
      </c>
      <c r="I310" t="s">
        <v>30</v>
      </c>
      <c r="J310" t="s">
        <v>50</v>
      </c>
      <c r="K310" t="s">
        <v>185</v>
      </c>
      <c r="L310" t="s">
        <v>86</v>
      </c>
      <c r="N310" t="s">
        <v>53</v>
      </c>
      <c r="O310" t="s">
        <v>27</v>
      </c>
      <c r="P310" t="s">
        <v>33</v>
      </c>
      <c r="Q310" t="s">
        <v>34</v>
      </c>
      <c r="V310" s="32">
        <v>0.37</v>
      </c>
      <c r="X310" t="s">
        <v>182</v>
      </c>
      <c r="Y310" t="s">
        <v>186</v>
      </c>
    </row>
    <row r="311" spans="1:25" x14ac:dyDescent="0.35">
      <c r="A311" t="s">
        <v>27</v>
      </c>
      <c r="B311" s="27">
        <v>2020</v>
      </c>
      <c r="C311" s="28">
        <v>9</v>
      </c>
      <c r="D311" t="s">
        <v>64</v>
      </c>
      <c r="E311" t="s">
        <v>184</v>
      </c>
      <c r="F311" s="29">
        <v>43899</v>
      </c>
      <c r="G311" s="30">
        <v>43899</v>
      </c>
      <c r="H311" s="31">
        <v>189</v>
      </c>
      <c r="I311" t="s">
        <v>30</v>
      </c>
      <c r="J311" t="s">
        <v>50</v>
      </c>
      <c r="K311" t="s">
        <v>185</v>
      </c>
      <c r="L311" t="s">
        <v>86</v>
      </c>
      <c r="N311" t="s">
        <v>53</v>
      </c>
      <c r="O311" t="s">
        <v>27</v>
      </c>
      <c r="P311" t="s">
        <v>33</v>
      </c>
      <c r="Q311" t="s">
        <v>34</v>
      </c>
      <c r="V311" s="32">
        <v>0.37</v>
      </c>
      <c r="X311" t="s">
        <v>182</v>
      </c>
      <c r="Y311" t="s">
        <v>186</v>
      </c>
    </row>
    <row r="312" spans="1:25" x14ac:dyDescent="0.35">
      <c r="A312" t="s">
        <v>27</v>
      </c>
      <c r="B312" s="27">
        <v>2020</v>
      </c>
      <c r="C312" s="28">
        <v>9</v>
      </c>
      <c r="D312" t="s">
        <v>64</v>
      </c>
      <c r="E312" t="s">
        <v>184</v>
      </c>
      <c r="F312" s="29">
        <v>43899</v>
      </c>
      <c r="G312" s="30">
        <v>43899</v>
      </c>
      <c r="H312" s="31">
        <v>221</v>
      </c>
      <c r="I312" t="s">
        <v>30</v>
      </c>
      <c r="K312" t="s">
        <v>31</v>
      </c>
      <c r="L312" t="s">
        <v>32</v>
      </c>
      <c r="P312" t="s">
        <v>33</v>
      </c>
      <c r="V312" s="32">
        <v>-30.38</v>
      </c>
      <c r="X312" t="s">
        <v>36</v>
      </c>
      <c r="Y312" t="s">
        <v>186</v>
      </c>
    </row>
    <row r="313" spans="1:25" x14ac:dyDescent="0.35">
      <c r="A313" t="s">
        <v>27</v>
      </c>
      <c r="B313" s="27">
        <v>2020</v>
      </c>
      <c r="C313" s="28">
        <v>9</v>
      </c>
      <c r="D313" t="s">
        <v>48</v>
      </c>
      <c r="E313" t="s">
        <v>187</v>
      </c>
      <c r="F313" s="29">
        <v>43900</v>
      </c>
      <c r="G313" s="30">
        <v>43901</v>
      </c>
      <c r="H313" s="31">
        <v>285</v>
      </c>
      <c r="I313" t="s">
        <v>30</v>
      </c>
      <c r="J313" t="s">
        <v>50</v>
      </c>
      <c r="K313" t="s">
        <v>51</v>
      </c>
      <c r="L313" t="s">
        <v>52</v>
      </c>
      <c r="N313" t="s">
        <v>53</v>
      </c>
      <c r="O313" t="s">
        <v>27</v>
      </c>
      <c r="P313" t="s">
        <v>33</v>
      </c>
      <c r="Q313" t="s">
        <v>34</v>
      </c>
      <c r="V313" s="32">
        <v>3354.92</v>
      </c>
      <c r="W313" t="s">
        <v>54</v>
      </c>
      <c r="X313" t="s">
        <v>188</v>
      </c>
      <c r="Y313" t="s">
        <v>56</v>
      </c>
    </row>
    <row r="314" spans="1:25" x14ac:dyDescent="0.35">
      <c r="A314" t="s">
        <v>27</v>
      </c>
      <c r="B314" s="27">
        <v>2020</v>
      </c>
      <c r="C314" s="28">
        <v>9</v>
      </c>
      <c r="D314" t="s">
        <v>48</v>
      </c>
      <c r="E314" t="s">
        <v>187</v>
      </c>
      <c r="F314" s="29">
        <v>43900</v>
      </c>
      <c r="G314" s="30">
        <v>43901</v>
      </c>
      <c r="H314" s="31">
        <v>286</v>
      </c>
      <c r="I314" t="s">
        <v>30</v>
      </c>
      <c r="J314" t="s">
        <v>50</v>
      </c>
      <c r="K314" t="s">
        <v>51</v>
      </c>
      <c r="L314" t="s">
        <v>52</v>
      </c>
      <c r="N314" t="s">
        <v>53</v>
      </c>
      <c r="O314" t="s">
        <v>27</v>
      </c>
      <c r="P314" t="s">
        <v>33</v>
      </c>
      <c r="Q314" t="s">
        <v>34</v>
      </c>
      <c r="V314" s="32">
        <v>3349</v>
      </c>
      <c r="W314" t="s">
        <v>54</v>
      </c>
      <c r="X314" t="s">
        <v>188</v>
      </c>
      <c r="Y314" t="s">
        <v>56</v>
      </c>
    </row>
    <row r="315" spans="1:25" x14ac:dyDescent="0.35">
      <c r="A315" t="s">
        <v>27</v>
      </c>
      <c r="B315" s="27">
        <v>2020</v>
      </c>
      <c r="C315" s="28">
        <v>9</v>
      </c>
      <c r="D315" t="s">
        <v>48</v>
      </c>
      <c r="E315" t="s">
        <v>187</v>
      </c>
      <c r="F315" s="29">
        <v>43900</v>
      </c>
      <c r="G315" s="30">
        <v>43901</v>
      </c>
      <c r="H315" s="31">
        <v>287</v>
      </c>
      <c r="I315" t="s">
        <v>30</v>
      </c>
      <c r="J315" t="s">
        <v>50</v>
      </c>
      <c r="K315" t="s">
        <v>57</v>
      </c>
      <c r="L315" t="s">
        <v>52</v>
      </c>
      <c r="N315" t="s">
        <v>53</v>
      </c>
      <c r="O315" t="s">
        <v>27</v>
      </c>
      <c r="P315" t="s">
        <v>33</v>
      </c>
      <c r="Q315" t="s">
        <v>34</v>
      </c>
      <c r="V315" s="32">
        <v>453.59</v>
      </c>
      <c r="W315" t="s">
        <v>54</v>
      </c>
      <c r="X315" t="s">
        <v>188</v>
      </c>
      <c r="Y315" t="s">
        <v>56</v>
      </c>
    </row>
    <row r="316" spans="1:25" x14ac:dyDescent="0.35">
      <c r="A316" t="s">
        <v>27</v>
      </c>
      <c r="B316" s="27">
        <v>2020</v>
      </c>
      <c r="C316" s="28">
        <v>9</v>
      </c>
      <c r="D316" t="s">
        <v>48</v>
      </c>
      <c r="E316" t="s">
        <v>187</v>
      </c>
      <c r="F316" s="29">
        <v>43900</v>
      </c>
      <c r="G316" s="30">
        <v>43901</v>
      </c>
      <c r="H316" s="31">
        <v>288</v>
      </c>
      <c r="I316" t="s">
        <v>30</v>
      </c>
      <c r="J316" t="s">
        <v>50</v>
      </c>
      <c r="K316" t="s">
        <v>57</v>
      </c>
      <c r="L316" t="s">
        <v>52</v>
      </c>
      <c r="N316" t="s">
        <v>53</v>
      </c>
      <c r="O316" t="s">
        <v>27</v>
      </c>
      <c r="P316" t="s">
        <v>33</v>
      </c>
      <c r="Q316" t="s">
        <v>34</v>
      </c>
      <c r="V316" s="32">
        <v>452.78</v>
      </c>
      <c r="W316" t="s">
        <v>54</v>
      </c>
      <c r="X316" t="s">
        <v>188</v>
      </c>
      <c r="Y316" t="s">
        <v>56</v>
      </c>
    </row>
    <row r="317" spans="1:25" x14ac:dyDescent="0.35">
      <c r="A317" t="s">
        <v>27</v>
      </c>
      <c r="B317" s="27">
        <v>2020</v>
      </c>
      <c r="C317" s="28">
        <v>9</v>
      </c>
      <c r="D317" t="s">
        <v>48</v>
      </c>
      <c r="E317" t="s">
        <v>187</v>
      </c>
      <c r="F317" s="29">
        <v>43900</v>
      </c>
      <c r="G317" s="30">
        <v>43901</v>
      </c>
      <c r="H317" s="31">
        <v>289</v>
      </c>
      <c r="I317" t="s">
        <v>30</v>
      </c>
      <c r="J317" t="s">
        <v>50</v>
      </c>
      <c r="K317" t="s">
        <v>58</v>
      </c>
      <c r="L317" t="s">
        <v>52</v>
      </c>
      <c r="N317" t="s">
        <v>53</v>
      </c>
      <c r="O317" t="s">
        <v>27</v>
      </c>
      <c r="P317" t="s">
        <v>33</v>
      </c>
      <c r="Q317" t="s">
        <v>34</v>
      </c>
      <c r="V317" s="32">
        <v>232.26</v>
      </c>
      <c r="W317" t="s">
        <v>54</v>
      </c>
      <c r="X317" t="s">
        <v>188</v>
      </c>
      <c r="Y317" t="s">
        <v>56</v>
      </c>
    </row>
    <row r="318" spans="1:25" x14ac:dyDescent="0.35">
      <c r="A318" t="s">
        <v>27</v>
      </c>
      <c r="B318" s="27">
        <v>2020</v>
      </c>
      <c r="C318" s="28">
        <v>9</v>
      </c>
      <c r="D318" t="s">
        <v>48</v>
      </c>
      <c r="E318" t="s">
        <v>187</v>
      </c>
      <c r="F318" s="29">
        <v>43900</v>
      </c>
      <c r="G318" s="30">
        <v>43901</v>
      </c>
      <c r="H318" s="31">
        <v>290</v>
      </c>
      <c r="I318" t="s">
        <v>30</v>
      </c>
      <c r="J318" t="s">
        <v>50</v>
      </c>
      <c r="K318" t="s">
        <v>58</v>
      </c>
      <c r="L318" t="s">
        <v>52</v>
      </c>
      <c r="N318" t="s">
        <v>53</v>
      </c>
      <c r="O318" t="s">
        <v>27</v>
      </c>
      <c r="P318" t="s">
        <v>33</v>
      </c>
      <c r="Q318" t="s">
        <v>34</v>
      </c>
      <c r="V318" s="32">
        <v>246.27</v>
      </c>
      <c r="W318" t="s">
        <v>54</v>
      </c>
      <c r="X318" t="s">
        <v>188</v>
      </c>
      <c r="Y318" t="s">
        <v>56</v>
      </c>
    </row>
    <row r="319" spans="1:25" x14ac:dyDescent="0.35">
      <c r="A319" t="s">
        <v>27</v>
      </c>
      <c r="B319" s="27">
        <v>2020</v>
      </c>
      <c r="C319" s="28">
        <v>9</v>
      </c>
      <c r="D319" t="s">
        <v>48</v>
      </c>
      <c r="E319" t="s">
        <v>187</v>
      </c>
      <c r="F319" s="29">
        <v>43900</v>
      </c>
      <c r="G319" s="30">
        <v>43901</v>
      </c>
      <c r="H319" s="31">
        <v>291</v>
      </c>
      <c r="I319" t="s">
        <v>30</v>
      </c>
      <c r="J319" t="s">
        <v>50</v>
      </c>
      <c r="K319" t="s">
        <v>59</v>
      </c>
      <c r="L319" t="s">
        <v>52</v>
      </c>
      <c r="N319" t="s">
        <v>53</v>
      </c>
      <c r="O319" t="s">
        <v>27</v>
      </c>
      <c r="P319" t="s">
        <v>33</v>
      </c>
      <c r="Q319" t="s">
        <v>34</v>
      </c>
      <c r="V319" s="32">
        <v>43.95</v>
      </c>
      <c r="W319" t="s">
        <v>54</v>
      </c>
      <c r="X319" t="s">
        <v>188</v>
      </c>
      <c r="Y319" t="s">
        <v>56</v>
      </c>
    </row>
    <row r="320" spans="1:25" x14ac:dyDescent="0.35">
      <c r="A320" t="s">
        <v>27</v>
      </c>
      <c r="B320" s="27">
        <v>2020</v>
      </c>
      <c r="C320" s="28">
        <v>9</v>
      </c>
      <c r="D320" t="s">
        <v>48</v>
      </c>
      <c r="E320" t="s">
        <v>187</v>
      </c>
      <c r="F320" s="29">
        <v>43900</v>
      </c>
      <c r="G320" s="30">
        <v>43901</v>
      </c>
      <c r="H320" s="31">
        <v>292</v>
      </c>
      <c r="I320" t="s">
        <v>30</v>
      </c>
      <c r="J320" t="s">
        <v>50</v>
      </c>
      <c r="K320" t="s">
        <v>59</v>
      </c>
      <c r="L320" t="s">
        <v>52</v>
      </c>
      <c r="N320" t="s">
        <v>53</v>
      </c>
      <c r="O320" t="s">
        <v>27</v>
      </c>
      <c r="P320" t="s">
        <v>33</v>
      </c>
      <c r="Q320" t="s">
        <v>34</v>
      </c>
      <c r="V320" s="32">
        <v>43.87</v>
      </c>
      <c r="W320" t="s">
        <v>54</v>
      </c>
      <c r="X320" t="s">
        <v>188</v>
      </c>
      <c r="Y320" t="s">
        <v>56</v>
      </c>
    </row>
    <row r="321" spans="1:25" x14ac:dyDescent="0.35">
      <c r="A321" t="s">
        <v>27</v>
      </c>
      <c r="B321" s="27">
        <v>2020</v>
      </c>
      <c r="C321" s="28">
        <v>9</v>
      </c>
      <c r="D321" t="s">
        <v>48</v>
      </c>
      <c r="E321" t="s">
        <v>187</v>
      </c>
      <c r="F321" s="29">
        <v>43900</v>
      </c>
      <c r="G321" s="30">
        <v>43901</v>
      </c>
      <c r="H321" s="31">
        <v>293</v>
      </c>
      <c r="I321" t="s">
        <v>30</v>
      </c>
      <c r="J321" t="s">
        <v>50</v>
      </c>
      <c r="K321" t="s">
        <v>60</v>
      </c>
      <c r="L321" t="s">
        <v>52</v>
      </c>
      <c r="N321" t="s">
        <v>53</v>
      </c>
      <c r="O321" t="s">
        <v>27</v>
      </c>
      <c r="P321" t="s">
        <v>33</v>
      </c>
      <c r="Q321" t="s">
        <v>34</v>
      </c>
      <c r="V321" s="32">
        <v>901</v>
      </c>
      <c r="W321" t="s">
        <v>54</v>
      </c>
      <c r="X321" t="s">
        <v>188</v>
      </c>
      <c r="Y321" t="s">
        <v>56</v>
      </c>
    </row>
    <row r="322" spans="1:25" x14ac:dyDescent="0.35">
      <c r="A322" t="s">
        <v>27</v>
      </c>
      <c r="B322" s="27">
        <v>2020</v>
      </c>
      <c r="C322" s="28">
        <v>9</v>
      </c>
      <c r="D322" t="s">
        <v>48</v>
      </c>
      <c r="E322" t="s">
        <v>187</v>
      </c>
      <c r="F322" s="29">
        <v>43900</v>
      </c>
      <c r="G322" s="30">
        <v>43901</v>
      </c>
      <c r="H322" s="31">
        <v>294</v>
      </c>
      <c r="I322" t="s">
        <v>30</v>
      </c>
      <c r="J322" t="s">
        <v>50</v>
      </c>
      <c r="K322" t="s">
        <v>60</v>
      </c>
      <c r="L322" t="s">
        <v>52</v>
      </c>
      <c r="N322" t="s">
        <v>53</v>
      </c>
      <c r="O322" t="s">
        <v>27</v>
      </c>
      <c r="P322" t="s">
        <v>33</v>
      </c>
      <c r="Q322" t="s">
        <v>34</v>
      </c>
      <c r="V322" s="32">
        <v>614.5</v>
      </c>
      <c r="W322" t="s">
        <v>54</v>
      </c>
      <c r="X322" t="s">
        <v>188</v>
      </c>
      <c r="Y322" t="s">
        <v>56</v>
      </c>
    </row>
    <row r="323" spans="1:25" x14ac:dyDescent="0.35">
      <c r="A323" t="s">
        <v>27</v>
      </c>
      <c r="B323" s="27">
        <v>2020</v>
      </c>
      <c r="C323" s="28">
        <v>9</v>
      </c>
      <c r="D323" t="s">
        <v>48</v>
      </c>
      <c r="E323" t="s">
        <v>187</v>
      </c>
      <c r="F323" s="29">
        <v>43900</v>
      </c>
      <c r="G323" s="30">
        <v>43901</v>
      </c>
      <c r="H323" s="31">
        <v>295</v>
      </c>
      <c r="I323" t="s">
        <v>30</v>
      </c>
      <c r="J323" t="s">
        <v>50</v>
      </c>
      <c r="K323" t="s">
        <v>61</v>
      </c>
      <c r="L323" t="s">
        <v>52</v>
      </c>
      <c r="N323" t="s">
        <v>53</v>
      </c>
      <c r="O323" t="s">
        <v>27</v>
      </c>
      <c r="P323" t="s">
        <v>33</v>
      </c>
      <c r="Q323" t="s">
        <v>34</v>
      </c>
      <c r="V323" s="32">
        <v>39.25</v>
      </c>
      <c r="W323" t="s">
        <v>54</v>
      </c>
      <c r="X323" t="s">
        <v>188</v>
      </c>
      <c r="Y323" t="s">
        <v>56</v>
      </c>
    </row>
    <row r="324" spans="1:25" x14ac:dyDescent="0.35">
      <c r="A324" t="s">
        <v>27</v>
      </c>
      <c r="B324" s="27">
        <v>2020</v>
      </c>
      <c r="C324" s="28">
        <v>9</v>
      </c>
      <c r="D324" t="s">
        <v>48</v>
      </c>
      <c r="E324" t="s">
        <v>187</v>
      </c>
      <c r="F324" s="29">
        <v>43900</v>
      </c>
      <c r="G324" s="30">
        <v>43901</v>
      </c>
      <c r="H324" s="31">
        <v>296</v>
      </c>
      <c r="I324" t="s">
        <v>30</v>
      </c>
      <c r="J324" t="s">
        <v>50</v>
      </c>
      <c r="K324" t="s">
        <v>61</v>
      </c>
      <c r="L324" t="s">
        <v>52</v>
      </c>
      <c r="N324" t="s">
        <v>53</v>
      </c>
      <c r="O324" t="s">
        <v>27</v>
      </c>
      <c r="P324" t="s">
        <v>33</v>
      </c>
      <c r="Q324" t="s">
        <v>34</v>
      </c>
      <c r="V324" s="32">
        <v>39.18</v>
      </c>
      <c r="W324" t="s">
        <v>54</v>
      </c>
      <c r="X324" t="s">
        <v>188</v>
      </c>
      <c r="Y324" t="s">
        <v>56</v>
      </c>
    </row>
    <row r="325" spans="1:25" x14ac:dyDescent="0.35">
      <c r="A325" t="s">
        <v>27</v>
      </c>
      <c r="B325" s="27">
        <v>2020</v>
      </c>
      <c r="C325" s="28">
        <v>9</v>
      </c>
      <c r="D325" t="s">
        <v>48</v>
      </c>
      <c r="E325" t="s">
        <v>187</v>
      </c>
      <c r="F325" s="29">
        <v>43900</v>
      </c>
      <c r="G325" s="30">
        <v>43901</v>
      </c>
      <c r="H325" s="31">
        <v>297</v>
      </c>
      <c r="I325" t="s">
        <v>30</v>
      </c>
      <c r="J325" t="s">
        <v>50</v>
      </c>
      <c r="K325" t="s">
        <v>62</v>
      </c>
      <c r="L325" t="s">
        <v>52</v>
      </c>
      <c r="N325" t="s">
        <v>53</v>
      </c>
      <c r="O325" t="s">
        <v>27</v>
      </c>
      <c r="P325" t="s">
        <v>33</v>
      </c>
      <c r="Q325" t="s">
        <v>34</v>
      </c>
      <c r="V325" s="32">
        <v>20.8</v>
      </c>
      <c r="W325" t="s">
        <v>54</v>
      </c>
      <c r="X325" t="s">
        <v>188</v>
      </c>
      <c r="Y325" t="s">
        <v>56</v>
      </c>
    </row>
    <row r="326" spans="1:25" x14ac:dyDescent="0.35">
      <c r="A326" t="s">
        <v>27</v>
      </c>
      <c r="B326" s="27">
        <v>2020</v>
      </c>
      <c r="C326" s="28">
        <v>9</v>
      </c>
      <c r="D326" t="s">
        <v>48</v>
      </c>
      <c r="E326" t="s">
        <v>187</v>
      </c>
      <c r="F326" s="29">
        <v>43900</v>
      </c>
      <c r="G326" s="30">
        <v>43901</v>
      </c>
      <c r="H326" s="31">
        <v>298</v>
      </c>
      <c r="I326" t="s">
        <v>30</v>
      </c>
      <c r="J326" t="s">
        <v>50</v>
      </c>
      <c r="K326" t="s">
        <v>62</v>
      </c>
      <c r="L326" t="s">
        <v>52</v>
      </c>
      <c r="N326" t="s">
        <v>53</v>
      </c>
      <c r="O326" t="s">
        <v>27</v>
      </c>
      <c r="P326" t="s">
        <v>33</v>
      </c>
      <c r="Q326" t="s">
        <v>34</v>
      </c>
      <c r="V326" s="32">
        <v>20.76</v>
      </c>
      <c r="W326" t="s">
        <v>54</v>
      </c>
      <c r="X326" t="s">
        <v>188</v>
      </c>
      <c r="Y326" t="s">
        <v>56</v>
      </c>
    </row>
    <row r="327" spans="1:25" x14ac:dyDescent="0.35">
      <c r="A327" t="s">
        <v>27</v>
      </c>
      <c r="B327" s="27">
        <v>2020</v>
      </c>
      <c r="C327" s="28">
        <v>9</v>
      </c>
      <c r="D327" t="s">
        <v>48</v>
      </c>
      <c r="E327" t="s">
        <v>187</v>
      </c>
      <c r="F327" s="29">
        <v>43900</v>
      </c>
      <c r="G327" s="30">
        <v>43901</v>
      </c>
      <c r="H327" s="31">
        <v>299</v>
      </c>
      <c r="I327" t="s">
        <v>30</v>
      </c>
      <c r="J327" t="s">
        <v>50</v>
      </c>
      <c r="K327" t="s">
        <v>63</v>
      </c>
      <c r="L327" t="s">
        <v>52</v>
      </c>
      <c r="N327" t="s">
        <v>53</v>
      </c>
      <c r="O327" t="s">
        <v>27</v>
      </c>
      <c r="P327" t="s">
        <v>33</v>
      </c>
      <c r="Q327" t="s">
        <v>34</v>
      </c>
      <c r="V327" s="32">
        <v>20</v>
      </c>
      <c r="W327" t="s">
        <v>54</v>
      </c>
      <c r="X327" t="s">
        <v>188</v>
      </c>
      <c r="Y327" t="s">
        <v>56</v>
      </c>
    </row>
    <row r="328" spans="1:25" x14ac:dyDescent="0.35">
      <c r="A328" t="s">
        <v>27</v>
      </c>
      <c r="B328" s="27">
        <v>2020</v>
      </c>
      <c r="C328" s="28">
        <v>9</v>
      </c>
      <c r="D328" t="s">
        <v>48</v>
      </c>
      <c r="E328" t="s">
        <v>187</v>
      </c>
      <c r="F328" s="29">
        <v>43900</v>
      </c>
      <c r="G328" s="30">
        <v>43901</v>
      </c>
      <c r="H328" s="31">
        <v>300</v>
      </c>
      <c r="I328" t="s">
        <v>30</v>
      </c>
      <c r="J328" t="s">
        <v>50</v>
      </c>
      <c r="K328" t="s">
        <v>63</v>
      </c>
      <c r="L328" t="s">
        <v>52</v>
      </c>
      <c r="N328" t="s">
        <v>53</v>
      </c>
      <c r="O328" t="s">
        <v>27</v>
      </c>
      <c r="P328" t="s">
        <v>33</v>
      </c>
      <c r="Q328" t="s">
        <v>34</v>
      </c>
      <c r="V328" s="32">
        <v>10</v>
      </c>
      <c r="W328" t="s">
        <v>54</v>
      </c>
      <c r="X328" t="s">
        <v>188</v>
      </c>
      <c r="Y328" t="s">
        <v>56</v>
      </c>
    </row>
    <row r="329" spans="1:25" x14ac:dyDescent="0.35">
      <c r="A329" t="s">
        <v>27</v>
      </c>
      <c r="B329" s="27">
        <v>2020</v>
      </c>
      <c r="C329" s="28">
        <v>9</v>
      </c>
      <c r="D329" t="s">
        <v>48</v>
      </c>
      <c r="E329" t="s">
        <v>187</v>
      </c>
      <c r="F329" s="29">
        <v>43900</v>
      </c>
      <c r="G329" s="30">
        <v>43901</v>
      </c>
      <c r="H329" s="31">
        <v>351</v>
      </c>
      <c r="I329" t="s">
        <v>30</v>
      </c>
      <c r="J329" t="s">
        <v>50</v>
      </c>
      <c r="K329" t="s">
        <v>51</v>
      </c>
      <c r="L329" t="s">
        <v>67</v>
      </c>
      <c r="N329" t="s">
        <v>53</v>
      </c>
      <c r="O329" t="s">
        <v>27</v>
      </c>
      <c r="P329" t="s">
        <v>33</v>
      </c>
      <c r="Q329" t="s">
        <v>34</v>
      </c>
      <c r="V329" s="32">
        <v>2500</v>
      </c>
      <c r="W329" t="s">
        <v>54</v>
      </c>
      <c r="X329" t="s">
        <v>188</v>
      </c>
      <c r="Y329" t="s">
        <v>56</v>
      </c>
    </row>
    <row r="330" spans="1:25" x14ac:dyDescent="0.35">
      <c r="A330" t="s">
        <v>27</v>
      </c>
      <c r="B330" s="27">
        <v>2020</v>
      </c>
      <c r="C330" s="28">
        <v>9</v>
      </c>
      <c r="D330" t="s">
        <v>48</v>
      </c>
      <c r="E330" t="s">
        <v>187</v>
      </c>
      <c r="F330" s="29">
        <v>43900</v>
      </c>
      <c r="G330" s="30">
        <v>43901</v>
      </c>
      <c r="H330" s="31">
        <v>352</v>
      </c>
      <c r="I330" t="s">
        <v>30</v>
      </c>
      <c r="J330" t="s">
        <v>50</v>
      </c>
      <c r="K330" t="s">
        <v>57</v>
      </c>
      <c r="L330" t="s">
        <v>67</v>
      </c>
      <c r="N330" t="s">
        <v>53</v>
      </c>
      <c r="O330" t="s">
        <v>27</v>
      </c>
      <c r="P330" t="s">
        <v>33</v>
      </c>
      <c r="Q330" t="s">
        <v>34</v>
      </c>
      <c r="V330" s="32">
        <v>338</v>
      </c>
      <c r="W330" t="s">
        <v>54</v>
      </c>
      <c r="X330" t="s">
        <v>188</v>
      </c>
      <c r="Y330" t="s">
        <v>56</v>
      </c>
    </row>
    <row r="331" spans="1:25" x14ac:dyDescent="0.35">
      <c r="A331" t="s">
        <v>27</v>
      </c>
      <c r="B331" s="27">
        <v>2020</v>
      </c>
      <c r="C331" s="28">
        <v>9</v>
      </c>
      <c r="D331" t="s">
        <v>48</v>
      </c>
      <c r="E331" t="s">
        <v>187</v>
      </c>
      <c r="F331" s="29">
        <v>43900</v>
      </c>
      <c r="G331" s="30">
        <v>43901</v>
      </c>
      <c r="H331" s="31">
        <v>353</v>
      </c>
      <c r="I331" t="s">
        <v>30</v>
      </c>
      <c r="J331" t="s">
        <v>50</v>
      </c>
      <c r="K331" t="s">
        <v>58</v>
      </c>
      <c r="L331" t="s">
        <v>67</v>
      </c>
      <c r="N331" t="s">
        <v>53</v>
      </c>
      <c r="O331" t="s">
        <v>27</v>
      </c>
      <c r="P331" t="s">
        <v>33</v>
      </c>
      <c r="Q331" t="s">
        <v>34</v>
      </c>
      <c r="V331" s="32">
        <v>180.11</v>
      </c>
      <c r="W331" t="s">
        <v>54</v>
      </c>
      <c r="X331" t="s">
        <v>188</v>
      </c>
      <c r="Y331" t="s">
        <v>56</v>
      </c>
    </row>
    <row r="332" spans="1:25" x14ac:dyDescent="0.35">
      <c r="A332" t="s">
        <v>27</v>
      </c>
      <c r="B332" s="27">
        <v>2020</v>
      </c>
      <c r="C332" s="28">
        <v>9</v>
      </c>
      <c r="D332" t="s">
        <v>48</v>
      </c>
      <c r="E332" t="s">
        <v>187</v>
      </c>
      <c r="F332" s="29">
        <v>43900</v>
      </c>
      <c r="G332" s="30">
        <v>43901</v>
      </c>
      <c r="H332" s="31">
        <v>354</v>
      </c>
      <c r="I332" t="s">
        <v>30</v>
      </c>
      <c r="J332" t="s">
        <v>50</v>
      </c>
      <c r="K332" t="s">
        <v>59</v>
      </c>
      <c r="L332" t="s">
        <v>67</v>
      </c>
      <c r="N332" t="s">
        <v>53</v>
      </c>
      <c r="O332" t="s">
        <v>27</v>
      </c>
      <c r="P332" t="s">
        <v>33</v>
      </c>
      <c r="Q332" t="s">
        <v>34</v>
      </c>
      <c r="V332" s="32">
        <v>32.75</v>
      </c>
      <c r="W332" t="s">
        <v>54</v>
      </c>
      <c r="X332" t="s">
        <v>188</v>
      </c>
      <c r="Y332" t="s">
        <v>56</v>
      </c>
    </row>
    <row r="333" spans="1:25" x14ac:dyDescent="0.35">
      <c r="A333" t="s">
        <v>27</v>
      </c>
      <c r="B333" s="27">
        <v>2020</v>
      </c>
      <c r="C333" s="28">
        <v>9</v>
      </c>
      <c r="D333" t="s">
        <v>48</v>
      </c>
      <c r="E333" t="s">
        <v>187</v>
      </c>
      <c r="F333" s="29">
        <v>43900</v>
      </c>
      <c r="G333" s="30">
        <v>43901</v>
      </c>
      <c r="H333" s="31">
        <v>355</v>
      </c>
      <c r="I333" t="s">
        <v>30</v>
      </c>
      <c r="J333" t="s">
        <v>50</v>
      </c>
      <c r="K333" t="s">
        <v>60</v>
      </c>
      <c r="L333" t="s">
        <v>67</v>
      </c>
      <c r="N333" t="s">
        <v>53</v>
      </c>
      <c r="O333" t="s">
        <v>27</v>
      </c>
      <c r="P333" t="s">
        <v>33</v>
      </c>
      <c r="Q333" t="s">
        <v>34</v>
      </c>
      <c r="V333" s="32">
        <v>614.5</v>
      </c>
      <c r="W333" t="s">
        <v>54</v>
      </c>
      <c r="X333" t="s">
        <v>188</v>
      </c>
      <c r="Y333" t="s">
        <v>56</v>
      </c>
    </row>
    <row r="334" spans="1:25" x14ac:dyDescent="0.35">
      <c r="A334" t="s">
        <v>27</v>
      </c>
      <c r="B334" s="27">
        <v>2020</v>
      </c>
      <c r="C334" s="28">
        <v>9</v>
      </c>
      <c r="D334" t="s">
        <v>48</v>
      </c>
      <c r="E334" t="s">
        <v>187</v>
      </c>
      <c r="F334" s="29">
        <v>43900</v>
      </c>
      <c r="G334" s="30">
        <v>43901</v>
      </c>
      <c r="H334" s="31">
        <v>356</v>
      </c>
      <c r="I334" t="s">
        <v>30</v>
      </c>
      <c r="J334" t="s">
        <v>50</v>
      </c>
      <c r="K334" t="s">
        <v>61</v>
      </c>
      <c r="L334" t="s">
        <v>67</v>
      </c>
      <c r="N334" t="s">
        <v>53</v>
      </c>
      <c r="O334" t="s">
        <v>27</v>
      </c>
      <c r="P334" t="s">
        <v>33</v>
      </c>
      <c r="Q334" t="s">
        <v>34</v>
      </c>
      <c r="V334" s="32">
        <v>29.25</v>
      </c>
      <c r="W334" t="s">
        <v>54</v>
      </c>
      <c r="X334" t="s">
        <v>188</v>
      </c>
      <c r="Y334" t="s">
        <v>56</v>
      </c>
    </row>
    <row r="335" spans="1:25" x14ac:dyDescent="0.35">
      <c r="A335" t="s">
        <v>27</v>
      </c>
      <c r="B335" s="27">
        <v>2020</v>
      </c>
      <c r="C335" s="28">
        <v>9</v>
      </c>
      <c r="D335" t="s">
        <v>48</v>
      </c>
      <c r="E335" t="s">
        <v>187</v>
      </c>
      <c r="F335" s="29">
        <v>43900</v>
      </c>
      <c r="G335" s="30">
        <v>43901</v>
      </c>
      <c r="H335" s="31">
        <v>357</v>
      </c>
      <c r="I335" t="s">
        <v>30</v>
      </c>
      <c r="J335" t="s">
        <v>50</v>
      </c>
      <c r="K335" t="s">
        <v>62</v>
      </c>
      <c r="L335" t="s">
        <v>67</v>
      </c>
      <c r="N335" t="s">
        <v>53</v>
      </c>
      <c r="O335" t="s">
        <v>27</v>
      </c>
      <c r="P335" t="s">
        <v>33</v>
      </c>
      <c r="Q335" t="s">
        <v>34</v>
      </c>
      <c r="V335" s="32">
        <v>15.5</v>
      </c>
      <c r="W335" t="s">
        <v>54</v>
      </c>
      <c r="X335" t="s">
        <v>188</v>
      </c>
      <c r="Y335" t="s">
        <v>56</v>
      </c>
    </row>
    <row r="336" spans="1:25" x14ac:dyDescent="0.35">
      <c r="A336" t="s">
        <v>27</v>
      </c>
      <c r="B336" s="27">
        <v>2020</v>
      </c>
      <c r="C336" s="28">
        <v>9</v>
      </c>
      <c r="D336" t="s">
        <v>48</v>
      </c>
      <c r="E336" t="s">
        <v>187</v>
      </c>
      <c r="F336" s="29">
        <v>43900</v>
      </c>
      <c r="G336" s="30">
        <v>43901</v>
      </c>
      <c r="H336" s="31">
        <v>432</v>
      </c>
      <c r="I336" t="s">
        <v>30</v>
      </c>
      <c r="K336" t="s">
        <v>31</v>
      </c>
      <c r="L336" t="s">
        <v>32</v>
      </c>
      <c r="P336" t="s">
        <v>33</v>
      </c>
      <c r="V336" s="32">
        <v>-13552.24</v>
      </c>
      <c r="X336" t="s">
        <v>36</v>
      </c>
      <c r="Y336" t="s">
        <v>56</v>
      </c>
    </row>
    <row r="337" spans="1:25" x14ac:dyDescent="0.35">
      <c r="A337" t="s">
        <v>27</v>
      </c>
      <c r="B337" s="27">
        <v>2020</v>
      </c>
      <c r="C337" s="28">
        <v>9</v>
      </c>
      <c r="D337" t="s">
        <v>28</v>
      </c>
      <c r="E337" t="s">
        <v>189</v>
      </c>
      <c r="F337" s="29">
        <v>43901</v>
      </c>
      <c r="G337" s="30">
        <v>43901</v>
      </c>
      <c r="H337" s="31">
        <v>1</v>
      </c>
      <c r="I337" t="s">
        <v>30</v>
      </c>
      <c r="K337" t="s">
        <v>38</v>
      </c>
      <c r="L337" t="s">
        <v>32</v>
      </c>
      <c r="O337" t="s">
        <v>27</v>
      </c>
      <c r="P337" t="s">
        <v>33</v>
      </c>
      <c r="Q337" t="s">
        <v>34</v>
      </c>
      <c r="V337" s="32">
        <v>-28942</v>
      </c>
      <c r="W337" t="s">
        <v>190</v>
      </c>
      <c r="X337" t="s">
        <v>39</v>
      </c>
      <c r="Y337" t="s">
        <v>39</v>
      </c>
    </row>
    <row r="338" spans="1:25" x14ac:dyDescent="0.35">
      <c r="A338" t="s">
        <v>27</v>
      </c>
      <c r="B338" s="27">
        <v>2020</v>
      </c>
      <c r="C338" s="28">
        <v>9</v>
      </c>
      <c r="D338" t="s">
        <v>28</v>
      </c>
      <c r="E338" t="s">
        <v>189</v>
      </c>
      <c r="F338" s="29">
        <v>43901</v>
      </c>
      <c r="G338" s="30">
        <v>43901</v>
      </c>
      <c r="H338" s="31">
        <v>5</v>
      </c>
      <c r="I338" t="s">
        <v>30</v>
      </c>
      <c r="J338" t="s">
        <v>42</v>
      </c>
      <c r="K338" t="s">
        <v>43</v>
      </c>
      <c r="L338" t="s">
        <v>44</v>
      </c>
      <c r="O338" t="s">
        <v>27</v>
      </c>
      <c r="P338" t="s">
        <v>33</v>
      </c>
      <c r="Q338" t="s">
        <v>34</v>
      </c>
      <c r="R338" t="s">
        <v>191</v>
      </c>
      <c r="V338" s="32">
        <v>28942</v>
      </c>
      <c r="W338" t="s">
        <v>190</v>
      </c>
      <c r="X338" t="s">
        <v>192</v>
      </c>
      <c r="Y338" t="s">
        <v>39</v>
      </c>
    </row>
    <row r="339" spans="1:25" x14ac:dyDescent="0.35">
      <c r="A339" t="s">
        <v>27</v>
      </c>
      <c r="B339" s="27">
        <v>2020</v>
      </c>
      <c r="C339" s="28">
        <v>9</v>
      </c>
      <c r="D339" t="s">
        <v>193</v>
      </c>
      <c r="E339" t="s">
        <v>194</v>
      </c>
      <c r="F339" s="29">
        <v>43902</v>
      </c>
      <c r="G339" s="30">
        <v>43906</v>
      </c>
      <c r="H339" s="31">
        <v>9</v>
      </c>
      <c r="I339" t="s">
        <v>30</v>
      </c>
      <c r="K339" t="s">
        <v>195</v>
      </c>
      <c r="L339" t="s">
        <v>44</v>
      </c>
      <c r="O339" t="s">
        <v>27</v>
      </c>
      <c r="P339" t="s">
        <v>33</v>
      </c>
      <c r="Q339" t="s">
        <v>34</v>
      </c>
      <c r="V339" s="32">
        <v>4466.43</v>
      </c>
      <c r="W339" t="s">
        <v>196</v>
      </c>
      <c r="X339" t="s">
        <v>197</v>
      </c>
      <c r="Y339" t="s">
        <v>198</v>
      </c>
    </row>
    <row r="340" spans="1:25" x14ac:dyDescent="0.35">
      <c r="A340" t="s">
        <v>27</v>
      </c>
      <c r="B340" s="27">
        <v>2020</v>
      </c>
      <c r="C340" s="28">
        <v>9</v>
      </c>
      <c r="D340" t="s">
        <v>193</v>
      </c>
      <c r="E340" t="s">
        <v>194</v>
      </c>
      <c r="F340" s="29">
        <v>43902</v>
      </c>
      <c r="G340" s="30">
        <v>43906</v>
      </c>
      <c r="H340" s="31">
        <v>11</v>
      </c>
      <c r="I340" t="s">
        <v>30</v>
      </c>
      <c r="K340" t="s">
        <v>31</v>
      </c>
      <c r="L340" t="s">
        <v>32</v>
      </c>
      <c r="O340" t="s">
        <v>27</v>
      </c>
      <c r="P340" t="s">
        <v>33</v>
      </c>
      <c r="Q340" t="s">
        <v>34</v>
      </c>
      <c r="V340" s="32">
        <v>-4466.43</v>
      </c>
      <c r="X340" t="s">
        <v>36</v>
      </c>
      <c r="Y340" t="s">
        <v>198</v>
      </c>
    </row>
    <row r="341" spans="1:25" x14ac:dyDescent="0.35">
      <c r="A341" t="s">
        <v>27</v>
      </c>
      <c r="B341" s="27">
        <v>2020</v>
      </c>
      <c r="C341" s="28">
        <v>9</v>
      </c>
      <c r="D341" t="s">
        <v>28</v>
      </c>
      <c r="E341" t="s">
        <v>199</v>
      </c>
      <c r="F341" s="29">
        <v>43902</v>
      </c>
      <c r="G341" s="30">
        <v>43902</v>
      </c>
      <c r="H341" s="31">
        <v>2</v>
      </c>
      <c r="I341" t="s">
        <v>30</v>
      </c>
      <c r="K341" t="s">
        <v>31</v>
      </c>
      <c r="L341" t="s">
        <v>32</v>
      </c>
      <c r="O341" t="s">
        <v>27</v>
      </c>
      <c r="P341" t="s">
        <v>33</v>
      </c>
      <c r="Q341" t="s">
        <v>34</v>
      </c>
      <c r="V341" s="32">
        <v>-28942</v>
      </c>
      <c r="W341" t="s">
        <v>190</v>
      </c>
      <c r="X341" t="s">
        <v>36</v>
      </c>
      <c r="Y341" t="s">
        <v>37</v>
      </c>
    </row>
    <row r="342" spans="1:25" x14ac:dyDescent="0.35">
      <c r="A342" t="s">
        <v>27</v>
      </c>
      <c r="B342" s="27">
        <v>2020</v>
      </c>
      <c r="C342" s="28">
        <v>9</v>
      </c>
      <c r="D342" t="s">
        <v>28</v>
      </c>
      <c r="E342" t="s">
        <v>199</v>
      </c>
      <c r="F342" s="29">
        <v>43902</v>
      </c>
      <c r="G342" s="30">
        <v>43902</v>
      </c>
      <c r="H342" s="31">
        <v>9</v>
      </c>
      <c r="I342" t="s">
        <v>30</v>
      </c>
      <c r="K342" t="s">
        <v>38</v>
      </c>
      <c r="L342" t="s">
        <v>32</v>
      </c>
      <c r="O342" t="s">
        <v>27</v>
      </c>
      <c r="P342" t="s">
        <v>33</v>
      </c>
      <c r="Q342" t="s">
        <v>34</v>
      </c>
      <c r="V342" s="32">
        <v>28942</v>
      </c>
      <c r="W342" t="s">
        <v>190</v>
      </c>
      <c r="X342" t="s">
        <v>39</v>
      </c>
      <c r="Y342" t="s">
        <v>37</v>
      </c>
    </row>
    <row r="343" spans="1:25" x14ac:dyDescent="0.35">
      <c r="A343" t="s">
        <v>27</v>
      </c>
      <c r="B343" s="27">
        <v>2020</v>
      </c>
      <c r="C343" s="28">
        <v>9</v>
      </c>
      <c r="D343" t="s">
        <v>114</v>
      </c>
      <c r="E343" t="s">
        <v>200</v>
      </c>
      <c r="F343" s="29">
        <v>43906</v>
      </c>
      <c r="G343" s="30">
        <v>43906</v>
      </c>
      <c r="H343" s="31">
        <v>1</v>
      </c>
      <c r="I343" t="s">
        <v>30</v>
      </c>
      <c r="J343" t="s">
        <v>42</v>
      </c>
      <c r="K343" t="s">
        <v>201</v>
      </c>
      <c r="L343" t="s">
        <v>86</v>
      </c>
      <c r="O343" t="s">
        <v>27</v>
      </c>
      <c r="P343" t="s">
        <v>202</v>
      </c>
      <c r="Q343" t="s">
        <v>34</v>
      </c>
      <c r="R343" t="s">
        <v>203</v>
      </c>
      <c r="V343" s="32">
        <v>-1829</v>
      </c>
      <c r="X343" t="s">
        <v>204</v>
      </c>
      <c r="Y343" t="s">
        <v>205</v>
      </c>
    </row>
    <row r="344" spans="1:25" x14ac:dyDescent="0.35">
      <c r="A344" t="s">
        <v>27</v>
      </c>
      <c r="B344" s="27">
        <v>2020</v>
      </c>
      <c r="C344" s="28">
        <v>9</v>
      </c>
      <c r="D344" t="s">
        <v>114</v>
      </c>
      <c r="E344" t="s">
        <v>200</v>
      </c>
      <c r="F344" s="29">
        <v>43906</v>
      </c>
      <c r="G344" s="30">
        <v>43906</v>
      </c>
      <c r="H344" s="31">
        <v>2</v>
      </c>
      <c r="I344" t="s">
        <v>30</v>
      </c>
      <c r="J344" t="s">
        <v>42</v>
      </c>
      <c r="K344" t="s">
        <v>206</v>
      </c>
      <c r="L344" t="s">
        <v>86</v>
      </c>
      <c r="O344" t="s">
        <v>27</v>
      </c>
      <c r="P344" t="s">
        <v>202</v>
      </c>
      <c r="Q344" t="s">
        <v>34</v>
      </c>
      <c r="R344" t="s">
        <v>203</v>
      </c>
      <c r="V344" s="32">
        <v>1829</v>
      </c>
      <c r="X344" t="s">
        <v>204</v>
      </c>
      <c r="Y344" t="s">
        <v>205</v>
      </c>
    </row>
    <row r="345" spans="1:25" x14ac:dyDescent="0.35">
      <c r="A345" t="s">
        <v>27</v>
      </c>
      <c r="B345" s="27">
        <v>2020</v>
      </c>
      <c r="C345" s="28">
        <v>9</v>
      </c>
      <c r="D345" t="s">
        <v>64</v>
      </c>
      <c r="E345" t="s">
        <v>207</v>
      </c>
      <c r="F345" s="29">
        <v>43909</v>
      </c>
      <c r="G345" s="30">
        <v>43910</v>
      </c>
      <c r="H345" s="31">
        <v>1</v>
      </c>
      <c r="I345" t="s">
        <v>30</v>
      </c>
      <c r="J345" t="s">
        <v>50</v>
      </c>
      <c r="K345" t="s">
        <v>66</v>
      </c>
      <c r="L345" t="s">
        <v>67</v>
      </c>
      <c r="O345" t="s">
        <v>27</v>
      </c>
      <c r="P345" t="s">
        <v>33</v>
      </c>
      <c r="Q345" t="s">
        <v>34</v>
      </c>
      <c r="V345" s="32">
        <v>3575.52</v>
      </c>
      <c r="X345" t="s">
        <v>208</v>
      </c>
      <c r="Y345" t="s">
        <v>209</v>
      </c>
    </row>
    <row r="346" spans="1:25" x14ac:dyDescent="0.35">
      <c r="A346" t="s">
        <v>27</v>
      </c>
      <c r="B346" s="27">
        <v>2020</v>
      </c>
      <c r="C346" s="28">
        <v>9</v>
      </c>
      <c r="D346" t="s">
        <v>64</v>
      </c>
      <c r="E346" t="s">
        <v>207</v>
      </c>
      <c r="F346" s="29">
        <v>43909</v>
      </c>
      <c r="G346" s="30">
        <v>43910</v>
      </c>
      <c r="H346" s="31">
        <v>2</v>
      </c>
      <c r="I346" t="s">
        <v>30</v>
      </c>
      <c r="J346" t="s">
        <v>50</v>
      </c>
      <c r="K346" t="s">
        <v>70</v>
      </c>
      <c r="L346" t="s">
        <v>67</v>
      </c>
      <c r="O346" t="s">
        <v>27</v>
      </c>
      <c r="P346" t="s">
        <v>33</v>
      </c>
      <c r="Q346" t="s">
        <v>34</v>
      </c>
      <c r="V346" s="32">
        <v>657.37</v>
      </c>
      <c r="X346" t="s">
        <v>208</v>
      </c>
      <c r="Y346" t="s">
        <v>209</v>
      </c>
    </row>
    <row r="347" spans="1:25" x14ac:dyDescent="0.35">
      <c r="A347" t="s">
        <v>27</v>
      </c>
      <c r="B347" s="27">
        <v>2020</v>
      </c>
      <c r="C347" s="28">
        <v>9</v>
      </c>
      <c r="D347" t="s">
        <v>64</v>
      </c>
      <c r="E347" t="s">
        <v>207</v>
      </c>
      <c r="F347" s="29">
        <v>43909</v>
      </c>
      <c r="G347" s="30">
        <v>43910</v>
      </c>
      <c r="H347" s="31">
        <v>3</v>
      </c>
      <c r="I347" t="s">
        <v>71</v>
      </c>
      <c r="K347" t="s">
        <v>72</v>
      </c>
      <c r="L347" t="s">
        <v>67</v>
      </c>
      <c r="O347" t="s">
        <v>27</v>
      </c>
      <c r="P347" t="s">
        <v>33</v>
      </c>
      <c r="Q347" t="s">
        <v>34</v>
      </c>
      <c r="V347" s="32">
        <v>-3575.52</v>
      </c>
      <c r="X347" t="s">
        <v>208</v>
      </c>
      <c r="Y347" t="s">
        <v>209</v>
      </c>
    </row>
    <row r="348" spans="1:25" x14ac:dyDescent="0.35">
      <c r="A348" t="s">
        <v>27</v>
      </c>
      <c r="B348" s="27">
        <v>2020</v>
      </c>
      <c r="C348" s="28">
        <v>9</v>
      </c>
      <c r="D348" t="s">
        <v>64</v>
      </c>
      <c r="E348" t="s">
        <v>207</v>
      </c>
      <c r="F348" s="29">
        <v>43909</v>
      </c>
      <c r="G348" s="30">
        <v>43910</v>
      </c>
      <c r="H348" s="31">
        <v>4</v>
      </c>
      <c r="I348" t="s">
        <v>73</v>
      </c>
      <c r="K348" t="s">
        <v>74</v>
      </c>
      <c r="L348" t="s">
        <v>67</v>
      </c>
      <c r="O348" t="s">
        <v>27</v>
      </c>
      <c r="P348" t="s">
        <v>33</v>
      </c>
      <c r="Q348" t="s">
        <v>34</v>
      </c>
      <c r="V348" s="32">
        <v>-657.37</v>
      </c>
      <c r="X348" t="s">
        <v>208</v>
      </c>
      <c r="Y348" t="s">
        <v>209</v>
      </c>
    </row>
    <row r="349" spans="1:25" x14ac:dyDescent="0.35">
      <c r="A349" t="s">
        <v>27</v>
      </c>
      <c r="B349" s="27">
        <v>2020</v>
      </c>
      <c r="C349" s="28">
        <v>9</v>
      </c>
      <c r="D349" t="s">
        <v>64</v>
      </c>
      <c r="E349" t="s">
        <v>207</v>
      </c>
      <c r="F349" s="29">
        <v>43909</v>
      </c>
      <c r="G349" s="30">
        <v>43910</v>
      </c>
      <c r="H349" s="31">
        <v>29</v>
      </c>
      <c r="I349" t="s">
        <v>30</v>
      </c>
      <c r="K349" t="s">
        <v>31</v>
      </c>
      <c r="L349" t="s">
        <v>32</v>
      </c>
      <c r="P349" t="s">
        <v>33</v>
      </c>
      <c r="V349" s="32">
        <v>-3575.52</v>
      </c>
      <c r="X349" t="s">
        <v>36</v>
      </c>
      <c r="Y349" t="s">
        <v>209</v>
      </c>
    </row>
    <row r="350" spans="1:25" x14ac:dyDescent="0.35">
      <c r="A350" t="s">
        <v>27</v>
      </c>
      <c r="B350" s="27">
        <v>2020</v>
      </c>
      <c r="C350" s="28">
        <v>9</v>
      </c>
      <c r="D350" t="s">
        <v>64</v>
      </c>
      <c r="E350" t="s">
        <v>207</v>
      </c>
      <c r="F350" s="29">
        <v>43909</v>
      </c>
      <c r="G350" s="30">
        <v>43910</v>
      </c>
      <c r="H350" s="31">
        <v>30</v>
      </c>
      <c r="I350" t="s">
        <v>71</v>
      </c>
      <c r="K350" t="s">
        <v>31</v>
      </c>
      <c r="L350" t="s">
        <v>32</v>
      </c>
      <c r="P350" t="s">
        <v>33</v>
      </c>
      <c r="V350" s="32">
        <v>3575.52</v>
      </c>
      <c r="X350" t="s">
        <v>36</v>
      </c>
      <c r="Y350" t="s">
        <v>209</v>
      </c>
    </row>
    <row r="351" spans="1:25" x14ac:dyDescent="0.35">
      <c r="A351" t="s">
        <v>27</v>
      </c>
      <c r="B351" s="27">
        <v>2020</v>
      </c>
      <c r="C351" s="28">
        <v>9</v>
      </c>
      <c r="D351" t="s">
        <v>64</v>
      </c>
      <c r="E351" t="s">
        <v>207</v>
      </c>
      <c r="F351" s="29">
        <v>43909</v>
      </c>
      <c r="G351" s="30">
        <v>43910</v>
      </c>
      <c r="H351" s="31">
        <v>31</v>
      </c>
      <c r="I351" t="s">
        <v>30</v>
      </c>
      <c r="K351" t="s">
        <v>31</v>
      </c>
      <c r="L351" t="s">
        <v>32</v>
      </c>
      <c r="P351" t="s">
        <v>33</v>
      </c>
      <c r="V351" s="32">
        <v>-657.37</v>
      </c>
      <c r="X351" t="s">
        <v>36</v>
      </c>
      <c r="Y351" t="s">
        <v>209</v>
      </c>
    </row>
    <row r="352" spans="1:25" x14ac:dyDescent="0.35">
      <c r="A352" t="s">
        <v>27</v>
      </c>
      <c r="B352" s="27">
        <v>2020</v>
      </c>
      <c r="C352" s="28">
        <v>9</v>
      </c>
      <c r="D352" t="s">
        <v>64</v>
      </c>
      <c r="E352" t="s">
        <v>207</v>
      </c>
      <c r="F352" s="29">
        <v>43909</v>
      </c>
      <c r="G352" s="30">
        <v>43910</v>
      </c>
      <c r="H352" s="31">
        <v>32</v>
      </c>
      <c r="I352" t="s">
        <v>73</v>
      </c>
      <c r="K352" t="s">
        <v>31</v>
      </c>
      <c r="L352" t="s">
        <v>32</v>
      </c>
      <c r="P352" t="s">
        <v>33</v>
      </c>
      <c r="V352" s="32">
        <v>657.37</v>
      </c>
      <c r="X352" t="s">
        <v>36</v>
      </c>
      <c r="Y352" t="s">
        <v>209</v>
      </c>
    </row>
    <row r="353" spans="1:25" x14ac:dyDescent="0.35">
      <c r="A353" t="s">
        <v>27</v>
      </c>
      <c r="B353" s="27">
        <v>2020</v>
      </c>
      <c r="C353" s="28">
        <v>9</v>
      </c>
      <c r="D353" t="s">
        <v>64</v>
      </c>
      <c r="E353" t="s">
        <v>207</v>
      </c>
      <c r="F353" s="29">
        <v>43909</v>
      </c>
      <c r="G353" s="30">
        <v>43910</v>
      </c>
      <c r="H353" s="31">
        <v>33</v>
      </c>
      <c r="I353" t="s">
        <v>30</v>
      </c>
      <c r="K353" t="s">
        <v>31</v>
      </c>
      <c r="L353" t="s">
        <v>32</v>
      </c>
      <c r="P353" t="s">
        <v>33</v>
      </c>
      <c r="V353" s="32">
        <v>20627.95</v>
      </c>
      <c r="X353" t="s">
        <v>36</v>
      </c>
      <c r="Y353" t="s">
        <v>209</v>
      </c>
    </row>
    <row r="354" spans="1:25" x14ac:dyDescent="0.35">
      <c r="A354" t="s">
        <v>27</v>
      </c>
      <c r="B354" s="27">
        <v>2020</v>
      </c>
      <c r="C354" s="28">
        <v>9</v>
      </c>
      <c r="D354" t="s">
        <v>64</v>
      </c>
      <c r="E354" t="s">
        <v>207</v>
      </c>
      <c r="F354" s="29">
        <v>43909</v>
      </c>
      <c r="G354" s="30">
        <v>43910</v>
      </c>
      <c r="H354" s="31">
        <v>35</v>
      </c>
      <c r="I354" t="s">
        <v>30</v>
      </c>
      <c r="K354" t="s">
        <v>31</v>
      </c>
      <c r="L354" t="s">
        <v>32</v>
      </c>
      <c r="P354" t="s">
        <v>33</v>
      </c>
      <c r="V354" s="32">
        <v>-17424.43</v>
      </c>
      <c r="X354" t="s">
        <v>36</v>
      </c>
      <c r="Y354" t="s">
        <v>209</v>
      </c>
    </row>
    <row r="355" spans="1:25" x14ac:dyDescent="0.35">
      <c r="A355" t="s">
        <v>27</v>
      </c>
      <c r="B355" s="27">
        <v>2020</v>
      </c>
      <c r="C355" s="28">
        <v>9</v>
      </c>
      <c r="D355" t="s">
        <v>64</v>
      </c>
      <c r="E355" t="s">
        <v>207</v>
      </c>
      <c r="F355" s="29">
        <v>43909</v>
      </c>
      <c r="G355" s="30">
        <v>43910</v>
      </c>
      <c r="H355" s="31">
        <v>37</v>
      </c>
      <c r="I355" t="s">
        <v>30</v>
      </c>
      <c r="K355" t="s">
        <v>31</v>
      </c>
      <c r="L355" t="s">
        <v>32</v>
      </c>
      <c r="P355" t="s">
        <v>33</v>
      </c>
      <c r="V355" s="32">
        <v>-3203.52</v>
      </c>
      <c r="X355" t="s">
        <v>36</v>
      </c>
      <c r="Y355" t="s">
        <v>209</v>
      </c>
    </row>
    <row r="356" spans="1:25" x14ac:dyDescent="0.35">
      <c r="A356" t="s">
        <v>27</v>
      </c>
      <c r="B356" s="27">
        <v>2020</v>
      </c>
      <c r="C356" s="28">
        <v>9</v>
      </c>
      <c r="D356" t="s">
        <v>64</v>
      </c>
      <c r="E356" t="s">
        <v>207</v>
      </c>
      <c r="F356" s="29">
        <v>43909</v>
      </c>
      <c r="G356" s="30">
        <v>43910</v>
      </c>
      <c r="H356" s="31">
        <v>39</v>
      </c>
      <c r="I356" t="s">
        <v>30</v>
      </c>
      <c r="K356" t="s">
        <v>31</v>
      </c>
      <c r="L356" t="s">
        <v>32</v>
      </c>
      <c r="P356" t="s">
        <v>33</v>
      </c>
      <c r="V356" s="32">
        <v>830.01</v>
      </c>
      <c r="X356" t="s">
        <v>36</v>
      </c>
      <c r="Y356" t="s">
        <v>209</v>
      </c>
    </row>
    <row r="357" spans="1:25" x14ac:dyDescent="0.35">
      <c r="A357" t="s">
        <v>27</v>
      </c>
      <c r="B357" s="27">
        <v>2020</v>
      </c>
      <c r="C357" s="28">
        <v>9</v>
      </c>
      <c r="D357" t="s">
        <v>64</v>
      </c>
      <c r="E357" t="s">
        <v>207</v>
      </c>
      <c r="F357" s="29">
        <v>43909</v>
      </c>
      <c r="G357" s="30">
        <v>43910</v>
      </c>
      <c r="H357" s="31">
        <v>41</v>
      </c>
      <c r="I357" t="s">
        <v>30</v>
      </c>
      <c r="K357" t="s">
        <v>31</v>
      </c>
      <c r="L357" t="s">
        <v>32</v>
      </c>
      <c r="P357" t="s">
        <v>33</v>
      </c>
      <c r="V357" s="32">
        <v>-701.11</v>
      </c>
      <c r="X357" t="s">
        <v>36</v>
      </c>
      <c r="Y357" t="s">
        <v>209</v>
      </c>
    </row>
    <row r="358" spans="1:25" x14ac:dyDescent="0.35">
      <c r="A358" t="s">
        <v>27</v>
      </c>
      <c r="B358" s="27">
        <v>2020</v>
      </c>
      <c r="C358" s="28">
        <v>9</v>
      </c>
      <c r="D358" t="s">
        <v>64</v>
      </c>
      <c r="E358" t="s">
        <v>207</v>
      </c>
      <c r="F358" s="29">
        <v>43909</v>
      </c>
      <c r="G358" s="30">
        <v>43910</v>
      </c>
      <c r="H358" s="31">
        <v>43</v>
      </c>
      <c r="I358" t="s">
        <v>30</v>
      </c>
      <c r="K358" t="s">
        <v>31</v>
      </c>
      <c r="L358" t="s">
        <v>32</v>
      </c>
      <c r="P358" t="s">
        <v>33</v>
      </c>
      <c r="V358" s="32">
        <v>-128.9</v>
      </c>
      <c r="X358" t="s">
        <v>36</v>
      </c>
      <c r="Y358" t="s">
        <v>209</v>
      </c>
    </row>
    <row r="359" spans="1:25" x14ac:dyDescent="0.35">
      <c r="A359" t="s">
        <v>27</v>
      </c>
      <c r="B359" s="27">
        <v>2020</v>
      </c>
      <c r="C359" s="28">
        <v>9</v>
      </c>
      <c r="D359" t="s">
        <v>64</v>
      </c>
      <c r="E359" t="s">
        <v>207</v>
      </c>
      <c r="F359" s="29">
        <v>43909</v>
      </c>
      <c r="G359" s="30">
        <v>43910</v>
      </c>
      <c r="H359" s="31">
        <v>45</v>
      </c>
      <c r="I359" t="s">
        <v>30</v>
      </c>
      <c r="K359" t="s">
        <v>31</v>
      </c>
      <c r="L359" t="s">
        <v>32</v>
      </c>
      <c r="P359" t="s">
        <v>33</v>
      </c>
      <c r="V359" s="32">
        <v>2847.3</v>
      </c>
      <c r="X359" t="s">
        <v>36</v>
      </c>
      <c r="Y359" t="s">
        <v>209</v>
      </c>
    </row>
    <row r="360" spans="1:25" x14ac:dyDescent="0.35">
      <c r="A360" t="s">
        <v>27</v>
      </c>
      <c r="B360" s="27">
        <v>2020</v>
      </c>
      <c r="C360" s="28">
        <v>9</v>
      </c>
      <c r="D360" t="s">
        <v>64</v>
      </c>
      <c r="E360" t="s">
        <v>207</v>
      </c>
      <c r="F360" s="29">
        <v>43909</v>
      </c>
      <c r="G360" s="30">
        <v>43910</v>
      </c>
      <c r="H360" s="31">
        <v>47</v>
      </c>
      <c r="I360" t="s">
        <v>30</v>
      </c>
      <c r="K360" t="s">
        <v>31</v>
      </c>
      <c r="L360" t="s">
        <v>32</v>
      </c>
      <c r="P360" t="s">
        <v>33</v>
      </c>
      <c r="V360" s="32">
        <v>-2405.11</v>
      </c>
      <c r="X360" t="s">
        <v>36</v>
      </c>
      <c r="Y360" t="s">
        <v>209</v>
      </c>
    </row>
    <row r="361" spans="1:25" x14ac:dyDescent="0.35">
      <c r="A361" t="s">
        <v>27</v>
      </c>
      <c r="B361" s="27">
        <v>2020</v>
      </c>
      <c r="C361" s="28">
        <v>9</v>
      </c>
      <c r="D361" t="s">
        <v>64</v>
      </c>
      <c r="E361" t="s">
        <v>207</v>
      </c>
      <c r="F361" s="29">
        <v>43909</v>
      </c>
      <c r="G361" s="30">
        <v>43910</v>
      </c>
      <c r="H361" s="31">
        <v>49</v>
      </c>
      <c r="I361" t="s">
        <v>30</v>
      </c>
      <c r="K361" t="s">
        <v>31</v>
      </c>
      <c r="L361" t="s">
        <v>32</v>
      </c>
      <c r="P361" t="s">
        <v>33</v>
      </c>
      <c r="V361" s="32">
        <v>-442.19</v>
      </c>
      <c r="X361" t="s">
        <v>36</v>
      </c>
      <c r="Y361" t="s">
        <v>209</v>
      </c>
    </row>
    <row r="362" spans="1:25" x14ac:dyDescent="0.35">
      <c r="A362" t="s">
        <v>27</v>
      </c>
      <c r="B362" s="27">
        <v>2020</v>
      </c>
      <c r="C362" s="28">
        <v>9</v>
      </c>
      <c r="D362" t="s">
        <v>64</v>
      </c>
      <c r="E362" t="s">
        <v>207</v>
      </c>
      <c r="F362" s="29">
        <v>43909</v>
      </c>
      <c r="G362" s="30">
        <v>43910</v>
      </c>
      <c r="H362" s="31">
        <v>51</v>
      </c>
      <c r="I362" t="s">
        <v>30</v>
      </c>
      <c r="K362" t="s">
        <v>31</v>
      </c>
      <c r="L362" t="s">
        <v>32</v>
      </c>
      <c r="P362" t="s">
        <v>33</v>
      </c>
      <c r="V362" s="32">
        <v>1407.7</v>
      </c>
      <c r="X362" t="s">
        <v>36</v>
      </c>
      <c r="Y362" t="s">
        <v>209</v>
      </c>
    </row>
    <row r="363" spans="1:25" x14ac:dyDescent="0.35">
      <c r="A363" t="s">
        <v>27</v>
      </c>
      <c r="B363" s="27">
        <v>2020</v>
      </c>
      <c r="C363" s="28">
        <v>9</v>
      </c>
      <c r="D363" t="s">
        <v>64</v>
      </c>
      <c r="E363" t="s">
        <v>207</v>
      </c>
      <c r="F363" s="29">
        <v>43909</v>
      </c>
      <c r="G363" s="30">
        <v>43910</v>
      </c>
      <c r="H363" s="31">
        <v>53</v>
      </c>
      <c r="I363" t="s">
        <v>30</v>
      </c>
      <c r="K363" t="s">
        <v>31</v>
      </c>
      <c r="L363" t="s">
        <v>32</v>
      </c>
      <c r="P363" t="s">
        <v>33</v>
      </c>
      <c r="V363" s="32">
        <v>-1189.08</v>
      </c>
      <c r="X363" t="s">
        <v>36</v>
      </c>
      <c r="Y363" t="s">
        <v>209</v>
      </c>
    </row>
    <row r="364" spans="1:25" x14ac:dyDescent="0.35">
      <c r="A364" t="s">
        <v>27</v>
      </c>
      <c r="B364" s="27">
        <v>2020</v>
      </c>
      <c r="C364" s="28">
        <v>9</v>
      </c>
      <c r="D364" t="s">
        <v>64</v>
      </c>
      <c r="E364" t="s">
        <v>207</v>
      </c>
      <c r="F364" s="29">
        <v>43909</v>
      </c>
      <c r="G364" s="30">
        <v>43910</v>
      </c>
      <c r="H364" s="31">
        <v>55</v>
      </c>
      <c r="I364" t="s">
        <v>30</v>
      </c>
      <c r="K364" t="s">
        <v>31</v>
      </c>
      <c r="L364" t="s">
        <v>32</v>
      </c>
      <c r="P364" t="s">
        <v>33</v>
      </c>
      <c r="V364" s="32">
        <v>-218.62</v>
      </c>
      <c r="X364" t="s">
        <v>36</v>
      </c>
      <c r="Y364" t="s">
        <v>209</v>
      </c>
    </row>
    <row r="365" spans="1:25" x14ac:dyDescent="0.35">
      <c r="A365" t="s">
        <v>27</v>
      </c>
      <c r="B365" s="27">
        <v>2020</v>
      </c>
      <c r="C365" s="28">
        <v>9</v>
      </c>
      <c r="D365" t="s">
        <v>64</v>
      </c>
      <c r="E365" t="s">
        <v>207</v>
      </c>
      <c r="F365" s="29">
        <v>43909</v>
      </c>
      <c r="G365" s="30">
        <v>43910</v>
      </c>
      <c r="H365" s="31">
        <v>57</v>
      </c>
      <c r="I365" t="s">
        <v>30</v>
      </c>
      <c r="K365" t="s">
        <v>31</v>
      </c>
      <c r="L365" t="s">
        <v>32</v>
      </c>
      <c r="P365" t="s">
        <v>33</v>
      </c>
      <c r="V365" s="32">
        <v>805.21</v>
      </c>
      <c r="X365" t="s">
        <v>36</v>
      </c>
      <c r="Y365" t="s">
        <v>209</v>
      </c>
    </row>
    <row r="366" spans="1:25" x14ac:dyDescent="0.35">
      <c r="A366" t="s">
        <v>27</v>
      </c>
      <c r="B366" s="27">
        <v>2020</v>
      </c>
      <c r="C366" s="28">
        <v>9</v>
      </c>
      <c r="D366" t="s">
        <v>64</v>
      </c>
      <c r="E366" t="s">
        <v>207</v>
      </c>
      <c r="F366" s="29">
        <v>43909</v>
      </c>
      <c r="G366" s="30">
        <v>43910</v>
      </c>
      <c r="H366" s="31">
        <v>59</v>
      </c>
      <c r="I366" t="s">
        <v>30</v>
      </c>
      <c r="K366" t="s">
        <v>31</v>
      </c>
      <c r="L366" t="s">
        <v>32</v>
      </c>
      <c r="P366" t="s">
        <v>33</v>
      </c>
      <c r="V366" s="32">
        <v>-680.16</v>
      </c>
      <c r="X366" t="s">
        <v>36</v>
      </c>
      <c r="Y366" t="s">
        <v>209</v>
      </c>
    </row>
    <row r="367" spans="1:25" x14ac:dyDescent="0.35">
      <c r="A367" t="s">
        <v>27</v>
      </c>
      <c r="B367" s="27">
        <v>2020</v>
      </c>
      <c r="C367" s="28">
        <v>9</v>
      </c>
      <c r="D367" t="s">
        <v>64</v>
      </c>
      <c r="E367" t="s">
        <v>207</v>
      </c>
      <c r="F367" s="29">
        <v>43909</v>
      </c>
      <c r="G367" s="30">
        <v>43910</v>
      </c>
      <c r="H367" s="31">
        <v>61</v>
      </c>
      <c r="I367" t="s">
        <v>30</v>
      </c>
      <c r="K367" t="s">
        <v>31</v>
      </c>
      <c r="L367" t="s">
        <v>32</v>
      </c>
      <c r="P367" t="s">
        <v>33</v>
      </c>
      <c r="V367" s="32">
        <v>-125.05</v>
      </c>
      <c r="X367" t="s">
        <v>36</v>
      </c>
      <c r="Y367" t="s">
        <v>209</v>
      </c>
    </row>
    <row r="368" spans="1:25" x14ac:dyDescent="0.35">
      <c r="A368" t="s">
        <v>27</v>
      </c>
      <c r="B368" s="27">
        <v>2020</v>
      </c>
      <c r="C368" s="28">
        <v>9</v>
      </c>
      <c r="D368" t="s">
        <v>64</v>
      </c>
      <c r="E368" t="s">
        <v>207</v>
      </c>
      <c r="F368" s="29">
        <v>43909</v>
      </c>
      <c r="G368" s="30">
        <v>43910</v>
      </c>
      <c r="H368" s="31">
        <v>63</v>
      </c>
      <c r="I368" t="s">
        <v>30</v>
      </c>
      <c r="K368" t="s">
        <v>31</v>
      </c>
      <c r="L368" t="s">
        <v>32</v>
      </c>
      <c r="P368" t="s">
        <v>33</v>
      </c>
      <c r="V368" s="32">
        <v>1189.08</v>
      </c>
      <c r="X368" t="s">
        <v>36</v>
      </c>
      <c r="Y368" t="s">
        <v>209</v>
      </c>
    </row>
    <row r="369" spans="1:25" x14ac:dyDescent="0.35">
      <c r="A369" t="s">
        <v>27</v>
      </c>
      <c r="B369" s="27">
        <v>2020</v>
      </c>
      <c r="C369" s="28">
        <v>9</v>
      </c>
      <c r="D369" t="s">
        <v>64</v>
      </c>
      <c r="E369" t="s">
        <v>207</v>
      </c>
      <c r="F369" s="29">
        <v>43909</v>
      </c>
      <c r="G369" s="30">
        <v>43910</v>
      </c>
      <c r="H369" s="31">
        <v>65</v>
      </c>
      <c r="I369" t="s">
        <v>30</v>
      </c>
      <c r="K369" t="s">
        <v>31</v>
      </c>
      <c r="L369" t="s">
        <v>32</v>
      </c>
      <c r="P369" t="s">
        <v>33</v>
      </c>
      <c r="V369" s="32">
        <v>-1004.42</v>
      </c>
      <c r="X369" t="s">
        <v>36</v>
      </c>
      <c r="Y369" t="s">
        <v>209</v>
      </c>
    </row>
    <row r="370" spans="1:25" x14ac:dyDescent="0.35">
      <c r="A370" t="s">
        <v>27</v>
      </c>
      <c r="B370" s="27">
        <v>2020</v>
      </c>
      <c r="C370" s="28">
        <v>9</v>
      </c>
      <c r="D370" t="s">
        <v>64</v>
      </c>
      <c r="E370" t="s">
        <v>207</v>
      </c>
      <c r="F370" s="29">
        <v>43909</v>
      </c>
      <c r="G370" s="30">
        <v>43910</v>
      </c>
      <c r="H370" s="31">
        <v>67</v>
      </c>
      <c r="I370" t="s">
        <v>30</v>
      </c>
      <c r="K370" t="s">
        <v>31</v>
      </c>
      <c r="L370" t="s">
        <v>32</v>
      </c>
      <c r="P370" t="s">
        <v>33</v>
      </c>
      <c r="V370" s="32">
        <v>-184.66</v>
      </c>
      <c r="X370" t="s">
        <v>36</v>
      </c>
      <c r="Y370" t="s">
        <v>209</v>
      </c>
    </row>
    <row r="371" spans="1:25" x14ac:dyDescent="0.35">
      <c r="A371" t="s">
        <v>27</v>
      </c>
      <c r="B371" s="27">
        <v>2020</v>
      </c>
      <c r="C371" s="28">
        <v>9</v>
      </c>
      <c r="D371" t="s">
        <v>114</v>
      </c>
      <c r="E371" t="s">
        <v>210</v>
      </c>
      <c r="F371" s="29">
        <v>43909</v>
      </c>
      <c r="G371" s="30">
        <v>43910</v>
      </c>
      <c r="H371" s="31">
        <v>1</v>
      </c>
      <c r="I371" t="s">
        <v>30</v>
      </c>
      <c r="K371" t="s">
        <v>76</v>
      </c>
      <c r="L371" t="s">
        <v>44</v>
      </c>
      <c r="O371" t="s">
        <v>27</v>
      </c>
      <c r="P371" t="s">
        <v>33</v>
      </c>
      <c r="Q371" t="s">
        <v>34</v>
      </c>
      <c r="V371" s="32">
        <v>4232.8900000000003</v>
      </c>
      <c r="X371" t="s">
        <v>77</v>
      </c>
      <c r="Y371" t="s">
        <v>211</v>
      </c>
    </row>
    <row r="372" spans="1:25" x14ac:dyDescent="0.35">
      <c r="A372" t="s">
        <v>27</v>
      </c>
      <c r="B372" s="27">
        <v>2020</v>
      </c>
      <c r="C372" s="28">
        <v>9</v>
      </c>
      <c r="D372" t="s">
        <v>114</v>
      </c>
      <c r="E372" t="s">
        <v>210</v>
      </c>
      <c r="F372" s="29">
        <v>43909</v>
      </c>
      <c r="G372" s="30">
        <v>43910</v>
      </c>
      <c r="H372" s="31">
        <v>2</v>
      </c>
      <c r="I372" t="s">
        <v>30</v>
      </c>
      <c r="K372" t="s">
        <v>72</v>
      </c>
      <c r="L372" t="s">
        <v>44</v>
      </c>
      <c r="O372" t="s">
        <v>27</v>
      </c>
      <c r="P372" t="s">
        <v>33</v>
      </c>
      <c r="Q372" t="s">
        <v>34</v>
      </c>
      <c r="V372" s="32">
        <v>-3575.52</v>
      </c>
      <c r="X372" t="s">
        <v>77</v>
      </c>
      <c r="Y372" t="s">
        <v>211</v>
      </c>
    </row>
    <row r="373" spans="1:25" x14ac:dyDescent="0.35">
      <c r="A373" t="s">
        <v>27</v>
      </c>
      <c r="B373" s="27">
        <v>2020</v>
      </c>
      <c r="C373" s="28">
        <v>9</v>
      </c>
      <c r="D373" t="s">
        <v>114</v>
      </c>
      <c r="E373" t="s">
        <v>210</v>
      </c>
      <c r="F373" s="29">
        <v>43909</v>
      </c>
      <c r="G373" s="30">
        <v>43910</v>
      </c>
      <c r="H373" s="31">
        <v>3</v>
      </c>
      <c r="I373" t="s">
        <v>30</v>
      </c>
      <c r="K373" t="s">
        <v>74</v>
      </c>
      <c r="L373" t="s">
        <v>44</v>
      </c>
      <c r="O373" t="s">
        <v>27</v>
      </c>
      <c r="P373" t="s">
        <v>33</v>
      </c>
      <c r="Q373" t="s">
        <v>34</v>
      </c>
      <c r="V373" s="32">
        <v>-657.37</v>
      </c>
      <c r="X373" t="s">
        <v>77</v>
      </c>
      <c r="Y373" t="s">
        <v>211</v>
      </c>
    </row>
    <row r="374" spans="1:25" x14ac:dyDescent="0.35">
      <c r="A374" t="s">
        <v>27</v>
      </c>
      <c r="B374" s="27">
        <v>2020</v>
      </c>
      <c r="C374" s="28">
        <v>9</v>
      </c>
      <c r="D374" t="s">
        <v>48</v>
      </c>
      <c r="E374" t="s">
        <v>212</v>
      </c>
      <c r="F374" s="29">
        <v>43915</v>
      </c>
      <c r="G374" s="30">
        <v>43916</v>
      </c>
      <c r="H374" s="31">
        <v>260</v>
      </c>
      <c r="I374" t="s">
        <v>30</v>
      </c>
      <c r="J374" t="s">
        <v>50</v>
      </c>
      <c r="K374" t="s">
        <v>51</v>
      </c>
      <c r="L374" t="s">
        <v>52</v>
      </c>
      <c r="N374" t="s">
        <v>53</v>
      </c>
      <c r="O374" t="s">
        <v>27</v>
      </c>
      <c r="P374" t="s">
        <v>33</v>
      </c>
      <c r="Q374" t="s">
        <v>34</v>
      </c>
      <c r="V374" s="32">
        <v>3354.92</v>
      </c>
      <c r="W374" t="s">
        <v>54</v>
      </c>
      <c r="X374" t="s">
        <v>213</v>
      </c>
      <c r="Y374" t="s">
        <v>56</v>
      </c>
    </row>
    <row r="375" spans="1:25" x14ac:dyDescent="0.35">
      <c r="A375" t="s">
        <v>27</v>
      </c>
      <c r="B375" s="27">
        <v>2020</v>
      </c>
      <c r="C375" s="28">
        <v>9</v>
      </c>
      <c r="D375" t="s">
        <v>48</v>
      </c>
      <c r="E375" t="s">
        <v>212</v>
      </c>
      <c r="F375" s="29">
        <v>43915</v>
      </c>
      <c r="G375" s="30">
        <v>43916</v>
      </c>
      <c r="H375" s="31">
        <v>261</v>
      </c>
      <c r="I375" t="s">
        <v>30</v>
      </c>
      <c r="J375" t="s">
        <v>50</v>
      </c>
      <c r="K375" t="s">
        <v>51</v>
      </c>
      <c r="L375" t="s">
        <v>52</v>
      </c>
      <c r="N375" t="s">
        <v>53</v>
      </c>
      <c r="O375" t="s">
        <v>27</v>
      </c>
      <c r="P375" t="s">
        <v>33</v>
      </c>
      <c r="Q375" t="s">
        <v>34</v>
      </c>
      <c r="V375" s="32">
        <v>3349</v>
      </c>
      <c r="W375" t="s">
        <v>54</v>
      </c>
      <c r="X375" t="s">
        <v>213</v>
      </c>
      <c r="Y375" t="s">
        <v>56</v>
      </c>
    </row>
    <row r="376" spans="1:25" x14ac:dyDescent="0.35">
      <c r="A376" t="s">
        <v>27</v>
      </c>
      <c r="B376" s="27">
        <v>2020</v>
      </c>
      <c r="C376" s="28">
        <v>9</v>
      </c>
      <c r="D376" t="s">
        <v>48</v>
      </c>
      <c r="E376" t="s">
        <v>212</v>
      </c>
      <c r="F376" s="29">
        <v>43915</v>
      </c>
      <c r="G376" s="30">
        <v>43916</v>
      </c>
      <c r="H376" s="31">
        <v>262</v>
      </c>
      <c r="I376" t="s">
        <v>30</v>
      </c>
      <c r="J376" t="s">
        <v>50</v>
      </c>
      <c r="K376" t="s">
        <v>57</v>
      </c>
      <c r="L376" t="s">
        <v>52</v>
      </c>
      <c r="N376" t="s">
        <v>53</v>
      </c>
      <c r="O376" t="s">
        <v>27</v>
      </c>
      <c r="P376" t="s">
        <v>33</v>
      </c>
      <c r="Q376" t="s">
        <v>34</v>
      </c>
      <c r="V376" s="32">
        <v>453.59</v>
      </c>
      <c r="W376" t="s">
        <v>54</v>
      </c>
      <c r="X376" t="s">
        <v>213</v>
      </c>
      <c r="Y376" t="s">
        <v>56</v>
      </c>
    </row>
    <row r="377" spans="1:25" x14ac:dyDescent="0.35">
      <c r="A377" t="s">
        <v>27</v>
      </c>
      <c r="B377" s="27">
        <v>2020</v>
      </c>
      <c r="C377" s="28">
        <v>9</v>
      </c>
      <c r="D377" t="s">
        <v>48</v>
      </c>
      <c r="E377" t="s">
        <v>212</v>
      </c>
      <c r="F377" s="29">
        <v>43915</v>
      </c>
      <c r="G377" s="30">
        <v>43916</v>
      </c>
      <c r="H377" s="31">
        <v>263</v>
      </c>
      <c r="I377" t="s">
        <v>30</v>
      </c>
      <c r="J377" t="s">
        <v>50</v>
      </c>
      <c r="K377" t="s">
        <v>57</v>
      </c>
      <c r="L377" t="s">
        <v>52</v>
      </c>
      <c r="N377" t="s">
        <v>53</v>
      </c>
      <c r="O377" t="s">
        <v>27</v>
      </c>
      <c r="P377" t="s">
        <v>33</v>
      </c>
      <c r="Q377" t="s">
        <v>34</v>
      </c>
      <c r="V377" s="32">
        <v>452.78</v>
      </c>
      <c r="W377" t="s">
        <v>54</v>
      </c>
      <c r="X377" t="s">
        <v>213</v>
      </c>
      <c r="Y377" t="s">
        <v>56</v>
      </c>
    </row>
    <row r="378" spans="1:25" x14ac:dyDescent="0.35">
      <c r="A378" t="s">
        <v>27</v>
      </c>
      <c r="B378" s="27">
        <v>2020</v>
      </c>
      <c r="C378" s="28">
        <v>9</v>
      </c>
      <c r="D378" t="s">
        <v>48</v>
      </c>
      <c r="E378" t="s">
        <v>212</v>
      </c>
      <c r="F378" s="29">
        <v>43915</v>
      </c>
      <c r="G378" s="30">
        <v>43916</v>
      </c>
      <c r="H378" s="31">
        <v>264</v>
      </c>
      <c r="I378" t="s">
        <v>30</v>
      </c>
      <c r="J378" t="s">
        <v>50</v>
      </c>
      <c r="K378" t="s">
        <v>58</v>
      </c>
      <c r="L378" t="s">
        <v>52</v>
      </c>
      <c r="N378" t="s">
        <v>53</v>
      </c>
      <c r="O378" t="s">
        <v>27</v>
      </c>
      <c r="P378" t="s">
        <v>33</v>
      </c>
      <c r="Q378" t="s">
        <v>34</v>
      </c>
      <c r="V378" s="32">
        <v>231.14</v>
      </c>
      <c r="W378" t="s">
        <v>54</v>
      </c>
      <c r="X378" t="s">
        <v>213</v>
      </c>
      <c r="Y378" t="s">
        <v>56</v>
      </c>
    </row>
    <row r="379" spans="1:25" x14ac:dyDescent="0.35">
      <c r="A379" t="s">
        <v>27</v>
      </c>
      <c r="B379" s="27">
        <v>2020</v>
      </c>
      <c r="C379" s="28">
        <v>9</v>
      </c>
      <c r="D379" t="s">
        <v>48</v>
      </c>
      <c r="E379" t="s">
        <v>212</v>
      </c>
      <c r="F379" s="29">
        <v>43915</v>
      </c>
      <c r="G379" s="30">
        <v>43916</v>
      </c>
      <c r="H379" s="31">
        <v>265</v>
      </c>
      <c r="I379" t="s">
        <v>30</v>
      </c>
      <c r="J379" t="s">
        <v>50</v>
      </c>
      <c r="K379" t="s">
        <v>58</v>
      </c>
      <c r="L379" t="s">
        <v>52</v>
      </c>
      <c r="N379" t="s">
        <v>53</v>
      </c>
      <c r="O379" t="s">
        <v>27</v>
      </c>
      <c r="P379" t="s">
        <v>33</v>
      </c>
      <c r="Q379" t="s">
        <v>34</v>
      </c>
      <c r="V379" s="32">
        <v>242.58</v>
      </c>
      <c r="W379" t="s">
        <v>54</v>
      </c>
      <c r="X379" t="s">
        <v>213</v>
      </c>
      <c r="Y379" t="s">
        <v>56</v>
      </c>
    </row>
    <row r="380" spans="1:25" x14ac:dyDescent="0.35">
      <c r="A380" t="s">
        <v>27</v>
      </c>
      <c r="B380" s="27">
        <v>2020</v>
      </c>
      <c r="C380" s="28">
        <v>9</v>
      </c>
      <c r="D380" t="s">
        <v>48</v>
      </c>
      <c r="E380" t="s">
        <v>212</v>
      </c>
      <c r="F380" s="29">
        <v>43915</v>
      </c>
      <c r="G380" s="30">
        <v>43916</v>
      </c>
      <c r="H380" s="31">
        <v>266</v>
      </c>
      <c r="I380" t="s">
        <v>30</v>
      </c>
      <c r="J380" t="s">
        <v>50</v>
      </c>
      <c r="K380" t="s">
        <v>59</v>
      </c>
      <c r="L380" t="s">
        <v>52</v>
      </c>
      <c r="N380" t="s">
        <v>53</v>
      </c>
      <c r="O380" t="s">
        <v>27</v>
      </c>
      <c r="P380" t="s">
        <v>33</v>
      </c>
      <c r="Q380" t="s">
        <v>34</v>
      </c>
      <c r="V380" s="32">
        <v>43.95</v>
      </c>
      <c r="W380" t="s">
        <v>54</v>
      </c>
      <c r="X380" t="s">
        <v>213</v>
      </c>
      <c r="Y380" t="s">
        <v>56</v>
      </c>
    </row>
    <row r="381" spans="1:25" x14ac:dyDescent="0.35">
      <c r="A381" t="s">
        <v>27</v>
      </c>
      <c r="B381" s="27">
        <v>2020</v>
      </c>
      <c r="C381" s="28">
        <v>9</v>
      </c>
      <c r="D381" t="s">
        <v>48</v>
      </c>
      <c r="E381" t="s">
        <v>212</v>
      </c>
      <c r="F381" s="29">
        <v>43915</v>
      </c>
      <c r="G381" s="30">
        <v>43916</v>
      </c>
      <c r="H381" s="31">
        <v>267</v>
      </c>
      <c r="I381" t="s">
        <v>30</v>
      </c>
      <c r="J381" t="s">
        <v>50</v>
      </c>
      <c r="K381" t="s">
        <v>59</v>
      </c>
      <c r="L381" t="s">
        <v>52</v>
      </c>
      <c r="N381" t="s">
        <v>53</v>
      </c>
      <c r="O381" t="s">
        <v>27</v>
      </c>
      <c r="P381" t="s">
        <v>33</v>
      </c>
      <c r="Q381" t="s">
        <v>34</v>
      </c>
      <c r="V381" s="32">
        <v>43.87</v>
      </c>
      <c r="W381" t="s">
        <v>54</v>
      </c>
      <c r="X381" t="s">
        <v>213</v>
      </c>
      <c r="Y381" t="s">
        <v>56</v>
      </c>
    </row>
    <row r="382" spans="1:25" x14ac:dyDescent="0.35">
      <c r="A382" t="s">
        <v>27</v>
      </c>
      <c r="B382" s="27">
        <v>2020</v>
      </c>
      <c r="C382" s="28">
        <v>9</v>
      </c>
      <c r="D382" t="s">
        <v>48</v>
      </c>
      <c r="E382" t="s">
        <v>212</v>
      </c>
      <c r="F382" s="29">
        <v>43915</v>
      </c>
      <c r="G382" s="30">
        <v>43916</v>
      </c>
      <c r="H382" s="31">
        <v>268</v>
      </c>
      <c r="I382" t="s">
        <v>30</v>
      </c>
      <c r="J382" t="s">
        <v>50</v>
      </c>
      <c r="K382" t="s">
        <v>60</v>
      </c>
      <c r="L382" t="s">
        <v>52</v>
      </c>
      <c r="N382" t="s">
        <v>53</v>
      </c>
      <c r="O382" t="s">
        <v>27</v>
      </c>
      <c r="P382" t="s">
        <v>33</v>
      </c>
      <c r="Q382" t="s">
        <v>34</v>
      </c>
      <c r="V382" s="32">
        <v>901</v>
      </c>
      <c r="W382" t="s">
        <v>54</v>
      </c>
      <c r="X382" t="s">
        <v>213</v>
      </c>
      <c r="Y382" t="s">
        <v>56</v>
      </c>
    </row>
    <row r="383" spans="1:25" x14ac:dyDescent="0.35">
      <c r="A383" t="s">
        <v>27</v>
      </c>
      <c r="B383" s="27">
        <v>2020</v>
      </c>
      <c r="C383" s="28">
        <v>9</v>
      </c>
      <c r="D383" t="s">
        <v>48</v>
      </c>
      <c r="E383" t="s">
        <v>212</v>
      </c>
      <c r="F383" s="29">
        <v>43915</v>
      </c>
      <c r="G383" s="30">
        <v>43916</v>
      </c>
      <c r="H383" s="31">
        <v>269</v>
      </c>
      <c r="I383" t="s">
        <v>30</v>
      </c>
      <c r="J383" t="s">
        <v>50</v>
      </c>
      <c r="K383" t="s">
        <v>60</v>
      </c>
      <c r="L383" t="s">
        <v>52</v>
      </c>
      <c r="N383" t="s">
        <v>53</v>
      </c>
      <c r="O383" t="s">
        <v>27</v>
      </c>
      <c r="P383" t="s">
        <v>33</v>
      </c>
      <c r="Q383" t="s">
        <v>34</v>
      </c>
      <c r="V383" s="32">
        <v>614.5</v>
      </c>
      <c r="W383" t="s">
        <v>54</v>
      </c>
      <c r="X383" t="s">
        <v>213</v>
      </c>
      <c r="Y383" t="s">
        <v>56</v>
      </c>
    </row>
    <row r="384" spans="1:25" x14ac:dyDescent="0.35">
      <c r="A384" t="s">
        <v>27</v>
      </c>
      <c r="B384" s="27">
        <v>2020</v>
      </c>
      <c r="C384" s="28">
        <v>9</v>
      </c>
      <c r="D384" t="s">
        <v>48</v>
      </c>
      <c r="E384" t="s">
        <v>212</v>
      </c>
      <c r="F384" s="29">
        <v>43915</v>
      </c>
      <c r="G384" s="30">
        <v>43916</v>
      </c>
      <c r="H384" s="31">
        <v>270</v>
      </c>
      <c r="I384" t="s">
        <v>30</v>
      </c>
      <c r="J384" t="s">
        <v>50</v>
      </c>
      <c r="K384" t="s">
        <v>61</v>
      </c>
      <c r="L384" t="s">
        <v>52</v>
      </c>
      <c r="N384" t="s">
        <v>53</v>
      </c>
      <c r="O384" t="s">
        <v>27</v>
      </c>
      <c r="P384" t="s">
        <v>33</v>
      </c>
      <c r="Q384" t="s">
        <v>34</v>
      </c>
      <c r="V384" s="32">
        <v>39.25</v>
      </c>
      <c r="W384" t="s">
        <v>54</v>
      </c>
      <c r="X384" t="s">
        <v>213</v>
      </c>
      <c r="Y384" t="s">
        <v>56</v>
      </c>
    </row>
    <row r="385" spans="1:25" x14ac:dyDescent="0.35">
      <c r="A385" t="s">
        <v>27</v>
      </c>
      <c r="B385" s="27">
        <v>2020</v>
      </c>
      <c r="C385" s="28">
        <v>9</v>
      </c>
      <c r="D385" t="s">
        <v>48</v>
      </c>
      <c r="E385" t="s">
        <v>212</v>
      </c>
      <c r="F385" s="29">
        <v>43915</v>
      </c>
      <c r="G385" s="30">
        <v>43916</v>
      </c>
      <c r="H385" s="31">
        <v>271</v>
      </c>
      <c r="I385" t="s">
        <v>30</v>
      </c>
      <c r="J385" t="s">
        <v>50</v>
      </c>
      <c r="K385" t="s">
        <v>61</v>
      </c>
      <c r="L385" t="s">
        <v>52</v>
      </c>
      <c r="N385" t="s">
        <v>53</v>
      </c>
      <c r="O385" t="s">
        <v>27</v>
      </c>
      <c r="P385" t="s">
        <v>33</v>
      </c>
      <c r="Q385" t="s">
        <v>34</v>
      </c>
      <c r="V385" s="32">
        <v>39.18</v>
      </c>
      <c r="W385" t="s">
        <v>54</v>
      </c>
      <c r="X385" t="s">
        <v>213</v>
      </c>
      <c r="Y385" t="s">
        <v>56</v>
      </c>
    </row>
    <row r="386" spans="1:25" x14ac:dyDescent="0.35">
      <c r="A386" t="s">
        <v>27</v>
      </c>
      <c r="B386" s="27">
        <v>2020</v>
      </c>
      <c r="C386" s="28">
        <v>9</v>
      </c>
      <c r="D386" t="s">
        <v>48</v>
      </c>
      <c r="E386" t="s">
        <v>212</v>
      </c>
      <c r="F386" s="29">
        <v>43915</v>
      </c>
      <c r="G386" s="30">
        <v>43916</v>
      </c>
      <c r="H386" s="31">
        <v>272</v>
      </c>
      <c r="I386" t="s">
        <v>30</v>
      </c>
      <c r="J386" t="s">
        <v>50</v>
      </c>
      <c r="K386" t="s">
        <v>62</v>
      </c>
      <c r="L386" t="s">
        <v>52</v>
      </c>
      <c r="N386" t="s">
        <v>53</v>
      </c>
      <c r="O386" t="s">
        <v>27</v>
      </c>
      <c r="P386" t="s">
        <v>33</v>
      </c>
      <c r="Q386" t="s">
        <v>34</v>
      </c>
      <c r="V386" s="32">
        <v>20.8</v>
      </c>
      <c r="W386" t="s">
        <v>54</v>
      </c>
      <c r="X386" t="s">
        <v>213</v>
      </c>
      <c r="Y386" t="s">
        <v>56</v>
      </c>
    </row>
    <row r="387" spans="1:25" x14ac:dyDescent="0.35">
      <c r="A387" t="s">
        <v>27</v>
      </c>
      <c r="B387" s="27">
        <v>2020</v>
      </c>
      <c r="C387" s="28">
        <v>9</v>
      </c>
      <c r="D387" t="s">
        <v>48</v>
      </c>
      <c r="E387" t="s">
        <v>212</v>
      </c>
      <c r="F387" s="29">
        <v>43915</v>
      </c>
      <c r="G387" s="30">
        <v>43916</v>
      </c>
      <c r="H387" s="31">
        <v>273</v>
      </c>
      <c r="I387" t="s">
        <v>30</v>
      </c>
      <c r="J387" t="s">
        <v>50</v>
      </c>
      <c r="K387" t="s">
        <v>62</v>
      </c>
      <c r="L387" t="s">
        <v>52</v>
      </c>
      <c r="N387" t="s">
        <v>53</v>
      </c>
      <c r="O387" t="s">
        <v>27</v>
      </c>
      <c r="P387" t="s">
        <v>33</v>
      </c>
      <c r="Q387" t="s">
        <v>34</v>
      </c>
      <c r="V387" s="32">
        <v>20.76</v>
      </c>
      <c r="W387" t="s">
        <v>54</v>
      </c>
      <c r="X387" t="s">
        <v>213</v>
      </c>
      <c r="Y387" t="s">
        <v>56</v>
      </c>
    </row>
    <row r="388" spans="1:25" x14ac:dyDescent="0.35">
      <c r="A388" t="s">
        <v>27</v>
      </c>
      <c r="B388" s="27">
        <v>2020</v>
      </c>
      <c r="C388" s="28">
        <v>9</v>
      </c>
      <c r="D388" t="s">
        <v>48</v>
      </c>
      <c r="E388" t="s">
        <v>212</v>
      </c>
      <c r="F388" s="29">
        <v>43915</v>
      </c>
      <c r="G388" s="30">
        <v>43916</v>
      </c>
      <c r="H388" s="31">
        <v>274</v>
      </c>
      <c r="I388" t="s">
        <v>30</v>
      </c>
      <c r="J388" t="s">
        <v>50</v>
      </c>
      <c r="K388" t="s">
        <v>63</v>
      </c>
      <c r="L388" t="s">
        <v>52</v>
      </c>
      <c r="N388" t="s">
        <v>53</v>
      </c>
      <c r="O388" t="s">
        <v>27</v>
      </c>
      <c r="P388" t="s">
        <v>33</v>
      </c>
      <c r="Q388" t="s">
        <v>34</v>
      </c>
      <c r="V388" s="32">
        <v>20</v>
      </c>
      <c r="W388" t="s">
        <v>54</v>
      </c>
      <c r="X388" t="s">
        <v>213</v>
      </c>
      <c r="Y388" t="s">
        <v>56</v>
      </c>
    </row>
    <row r="389" spans="1:25" x14ac:dyDescent="0.35">
      <c r="A389" t="s">
        <v>27</v>
      </c>
      <c r="B389" s="27">
        <v>2020</v>
      </c>
      <c r="C389" s="28">
        <v>9</v>
      </c>
      <c r="D389" t="s">
        <v>48</v>
      </c>
      <c r="E389" t="s">
        <v>212</v>
      </c>
      <c r="F389" s="29">
        <v>43915</v>
      </c>
      <c r="G389" s="30">
        <v>43916</v>
      </c>
      <c r="H389" s="31">
        <v>275</v>
      </c>
      <c r="I389" t="s">
        <v>30</v>
      </c>
      <c r="J389" t="s">
        <v>50</v>
      </c>
      <c r="K389" t="s">
        <v>63</v>
      </c>
      <c r="L389" t="s">
        <v>52</v>
      </c>
      <c r="N389" t="s">
        <v>53</v>
      </c>
      <c r="O389" t="s">
        <v>27</v>
      </c>
      <c r="P389" t="s">
        <v>33</v>
      </c>
      <c r="Q389" t="s">
        <v>34</v>
      </c>
      <c r="V389" s="32">
        <v>10</v>
      </c>
      <c r="W389" t="s">
        <v>54</v>
      </c>
      <c r="X389" t="s">
        <v>213</v>
      </c>
      <c r="Y389" t="s">
        <v>56</v>
      </c>
    </row>
    <row r="390" spans="1:25" x14ac:dyDescent="0.35">
      <c r="A390" t="s">
        <v>27</v>
      </c>
      <c r="B390" s="27">
        <v>2020</v>
      </c>
      <c r="C390" s="28">
        <v>9</v>
      </c>
      <c r="D390" t="s">
        <v>48</v>
      </c>
      <c r="E390" t="s">
        <v>212</v>
      </c>
      <c r="F390" s="29">
        <v>43915</v>
      </c>
      <c r="G390" s="30">
        <v>43916</v>
      </c>
      <c r="H390" s="31">
        <v>326</v>
      </c>
      <c r="I390" t="s">
        <v>30</v>
      </c>
      <c r="J390" t="s">
        <v>50</v>
      </c>
      <c r="K390" t="s">
        <v>51</v>
      </c>
      <c r="L390" t="s">
        <v>67</v>
      </c>
      <c r="N390" t="s">
        <v>53</v>
      </c>
      <c r="O390" t="s">
        <v>27</v>
      </c>
      <c r="P390" t="s">
        <v>33</v>
      </c>
      <c r="Q390" t="s">
        <v>34</v>
      </c>
      <c r="V390" s="32">
        <v>2500</v>
      </c>
      <c r="W390" t="s">
        <v>54</v>
      </c>
      <c r="X390" t="s">
        <v>213</v>
      </c>
      <c r="Y390" t="s">
        <v>56</v>
      </c>
    </row>
    <row r="391" spans="1:25" x14ac:dyDescent="0.35">
      <c r="A391" t="s">
        <v>27</v>
      </c>
      <c r="B391" s="27">
        <v>2020</v>
      </c>
      <c r="C391" s="28">
        <v>9</v>
      </c>
      <c r="D391" t="s">
        <v>48</v>
      </c>
      <c r="E391" t="s">
        <v>212</v>
      </c>
      <c r="F391" s="29">
        <v>43915</v>
      </c>
      <c r="G391" s="30">
        <v>43916</v>
      </c>
      <c r="H391" s="31">
        <v>327</v>
      </c>
      <c r="I391" t="s">
        <v>30</v>
      </c>
      <c r="J391" t="s">
        <v>50</v>
      </c>
      <c r="K391" t="s">
        <v>57</v>
      </c>
      <c r="L391" t="s">
        <v>67</v>
      </c>
      <c r="N391" t="s">
        <v>53</v>
      </c>
      <c r="O391" t="s">
        <v>27</v>
      </c>
      <c r="P391" t="s">
        <v>33</v>
      </c>
      <c r="Q391" t="s">
        <v>34</v>
      </c>
      <c r="V391" s="32">
        <v>338</v>
      </c>
      <c r="W391" t="s">
        <v>54</v>
      </c>
      <c r="X391" t="s">
        <v>213</v>
      </c>
      <c r="Y391" t="s">
        <v>56</v>
      </c>
    </row>
    <row r="392" spans="1:25" x14ac:dyDescent="0.35">
      <c r="A392" t="s">
        <v>27</v>
      </c>
      <c r="B392" s="27">
        <v>2020</v>
      </c>
      <c r="C392" s="28">
        <v>9</v>
      </c>
      <c r="D392" t="s">
        <v>48</v>
      </c>
      <c r="E392" t="s">
        <v>212</v>
      </c>
      <c r="F392" s="29">
        <v>43915</v>
      </c>
      <c r="G392" s="30">
        <v>43916</v>
      </c>
      <c r="H392" s="31">
        <v>328</v>
      </c>
      <c r="I392" t="s">
        <v>30</v>
      </c>
      <c r="J392" t="s">
        <v>50</v>
      </c>
      <c r="K392" t="s">
        <v>58</v>
      </c>
      <c r="L392" t="s">
        <v>67</v>
      </c>
      <c r="N392" t="s">
        <v>53</v>
      </c>
      <c r="O392" t="s">
        <v>27</v>
      </c>
      <c r="P392" t="s">
        <v>33</v>
      </c>
      <c r="Q392" t="s">
        <v>34</v>
      </c>
      <c r="V392" s="32">
        <v>179.63</v>
      </c>
      <c r="W392" t="s">
        <v>54</v>
      </c>
      <c r="X392" t="s">
        <v>213</v>
      </c>
      <c r="Y392" t="s">
        <v>56</v>
      </c>
    </row>
    <row r="393" spans="1:25" x14ac:dyDescent="0.35">
      <c r="A393" t="s">
        <v>27</v>
      </c>
      <c r="B393" s="27">
        <v>2020</v>
      </c>
      <c r="C393" s="28">
        <v>9</v>
      </c>
      <c r="D393" t="s">
        <v>48</v>
      </c>
      <c r="E393" t="s">
        <v>212</v>
      </c>
      <c r="F393" s="29">
        <v>43915</v>
      </c>
      <c r="G393" s="30">
        <v>43916</v>
      </c>
      <c r="H393" s="31">
        <v>329</v>
      </c>
      <c r="I393" t="s">
        <v>30</v>
      </c>
      <c r="J393" t="s">
        <v>50</v>
      </c>
      <c r="K393" t="s">
        <v>59</v>
      </c>
      <c r="L393" t="s">
        <v>67</v>
      </c>
      <c r="N393" t="s">
        <v>53</v>
      </c>
      <c r="O393" t="s">
        <v>27</v>
      </c>
      <c r="P393" t="s">
        <v>33</v>
      </c>
      <c r="Q393" t="s">
        <v>34</v>
      </c>
      <c r="V393" s="32">
        <v>32.75</v>
      </c>
      <c r="W393" t="s">
        <v>54</v>
      </c>
      <c r="X393" t="s">
        <v>213</v>
      </c>
      <c r="Y393" t="s">
        <v>56</v>
      </c>
    </row>
    <row r="394" spans="1:25" x14ac:dyDescent="0.35">
      <c r="A394" t="s">
        <v>27</v>
      </c>
      <c r="B394" s="27">
        <v>2020</v>
      </c>
      <c r="C394" s="28">
        <v>9</v>
      </c>
      <c r="D394" t="s">
        <v>48</v>
      </c>
      <c r="E394" t="s">
        <v>212</v>
      </c>
      <c r="F394" s="29">
        <v>43915</v>
      </c>
      <c r="G394" s="30">
        <v>43916</v>
      </c>
      <c r="H394" s="31">
        <v>330</v>
      </c>
      <c r="I394" t="s">
        <v>30</v>
      </c>
      <c r="J394" t="s">
        <v>50</v>
      </c>
      <c r="K394" t="s">
        <v>60</v>
      </c>
      <c r="L394" t="s">
        <v>67</v>
      </c>
      <c r="N394" t="s">
        <v>53</v>
      </c>
      <c r="O394" t="s">
        <v>27</v>
      </c>
      <c r="P394" t="s">
        <v>33</v>
      </c>
      <c r="Q394" t="s">
        <v>34</v>
      </c>
      <c r="V394" s="32">
        <v>614.5</v>
      </c>
      <c r="W394" t="s">
        <v>54</v>
      </c>
      <c r="X394" t="s">
        <v>213</v>
      </c>
      <c r="Y394" t="s">
        <v>56</v>
      </c>
    </row>
    <row r="395" spans="1:25" x14ac:dyDescent="0.35">
      <c r="A395" t="s">
        <v>27</v>
      </c>
      <c r="B395" s="27">
        <v>2020</v>
      </c>
      <c r="C395" s="28">
        <v>9</v>
      </c>
      <c r="D395" t="s">
        <v>48</v>
      </c>
      <c r="E395" t="s">
        <v>212</v>
      </c>
      <c r="F395" s="29">
        <v>43915</v>
      </c>
      <c r="G395" s="30">
        <v>43916</v>
      </c>
      <c r="H395" s="31">
        <v>331</v>
      </c>
      <c r="I395" t="s">
        <v>30</v>
      </c>
      <c r="J395" t="s">
        <v>50</v>
      </c>
      <c r="K395" t="s">
        <v>61</v>
      </c>
      <c r="L395" t="s">
        <v>67</v>
      </c>
      <c r="N395" t="s">
        <v>53</v>
      </c>
      <c r="O395" t="s">
        <v>27</v>
      </c>
      <c r="P395" t="s">
        <v>33</v>
      </c>
      <c r="Q395" t="s">
        <v>34</v>
      </c>
      <c r="V395" s="32">
        <v>29.25</v>
      </c>
      <c r="W395" t="s">
        <v>54</v>
      </c>
      <c r="X395" t="s">
        <v>213</v>
      </c>
      <c r="Y395" t="s">
        <v>56</v>
      </c>
    </row>
    <row r="396" spans="1:25" x14ac:dyDescent="0.35">
      <c r="A396" t="s">
        <v>27</v>
      </c>
      <c r="B396" s="27">
        <v>2020</v>
      </c>
      <c r="C396" s="28">
        <v>9</v>
      </c>
      <c r="D396" t="s">
        <v>48</v>
      </c>
      <c r="E396" t="s">
        <v>212</v>
      </c>
      <c r="F396" s="29">
        <v>43915</v>
      </c>
      <c r="G396" s="30">
        <v>43916</v>
      </c>
      <c r="H396" s="31">
        <v>332</v>
      </c>
      <c r="I396" t="s">
        <v>30</v>
      </c>
      <c r="J396" t="s">
        <v>50</v>
      </c>
      <c r="K396" t="s">
        <v>62</v>
      </c>
      <c r="L396" t="s">
        <v>67</v>
      </c>
      <c r="N396" t="s">
        <v>53</v>
      </c>
      <c r="O396" t="s">
        <v>27</v>
      </c>
      <c r="P396" t="s">
        <v>33</v>
      </c>
      <c r="Q396" t="s">
        <v>34</v>
      </c>
      <c r="V396" s="32">
        <v>15.5</v>
      </c>
      <c r="W396" t="s">
        <v>54</v>
      </c>
      <c r="X396" t="s">
        <v>213</v>
      </c>
      <c r="Y396" t="s">
        <v>56</v>
      </c>
    </row>
    <row r="397" spans="1:25" x14ac:dyDescent="0.35">
      <c r="A397" t="s">
        <v>27</v>
      </c>
      <c r="B397" s="27">
        <v>2020</v>
      </c>
      <c r="C397" s="28">
        <v>9</v>
      </c>
      <c r="D397" t="s">
        <v>48</v>
      </c>
      <c r="E397" t="s">
        <v>212</v>
      </c>
      <c r="F397" s="29">
        <v>43915</v>
      </c>
      <c r="G397" s="30">
        <v>43916</v>
      </c>
      <c r="H397" s="31">
        <v>405</v>
      </c>
      <c r="I397" t="s">
        <v>30</v>
      </c>
      <c r="K397" t="s">
        <v>31</v>
      </c>
      <c r="L397" t="s">
        <v>32</v>
      </c>
      <c r="P397" t="s">
        <v>33</v>
      </c>
      <c r="V397" s="32">
        <v>-13546.95</v>
      </c>
      <c r="X397" t="s">
        <v>36</v>
      </c>
      <c r="Y397" t="s">
        <v>56</v>
      </c>
    </row>
    <row r="398" spans="1:25" x14ac:dyDescent="0.35">
      <c r="A398" t="s">
        <v>27</v>
      </c>
      <c r="B398" s="27">
        <v>2020</v>
      </c>
      <c r="C398" s="28">
        <v>9</v>
      </c>
      <c r="D398" t="s">
        <v>64</v>
      </c>
      <c r="E398" t="s">
        <v>214</v>
      </c>
      <c r="F398" s="29">
        <v>43916</v>
      </c>
      <c r="G398" s="30">
        <v>43917</v>
      </c>
      <c r="H398" s="31">
        <v>13</v>
      </c>
      <c r="I398" t="s">
        <v>30</v>
      </c>
      <c r="J398" t="s">
        <v>50</v>
      </c>
      <c r="K398" t="s">
        <v>112</v>
      </c>
      <c r="L398" t="s">
        <v>52</v>
      </c>
      <c r="N398" t="s">
        <v>53</v>
      </c>
      <c r="O398" t="s">
        <v>27</v>
      </c>
      <c r="P398" t="s">
        <v>33</v>
      </c>
      <c r="Q398" t="s">
        <v>34</v>
      </c>
      <c r="V398" s="32">
        <v>1999.31</v>
      </c>
      <c r="X398" t="s">
        <v>215</v>
      </c>
      <c r="Y398" t="s">
        <v>216</v>
      </c>
    </row>
    <row r="399" spans="1:25" x14ac:dyDescent="0.35">
      <c r="A399" t="s">
        <v>27</v>
      </c>
      <c r="B399" s="27">
        <v>2020</v>
      </c>
      <c r="C399" s="28">
        <v>9</v>
      </c>
      <c r="D399" t="s">
        <v>64</v>
      </c>
      <c r="E399" t="s">
        <v>214</v>
      </c>
      <c r="F399" s="29">
        <v>43916</v>
      </c>
      <c r="G399" s="30">
        <v>43917</v>
      </c>
      <c r="H399" s="31">
        <v>73</v>
      </c>
      <c r="I399" t="s">
        <v>30</v>
      </c>
      <c r="J399" t="s">
        <v>50</v>
      </c>
      <c r="K399" t="s">
        <v>112</v>
      </c>
      <c r="L399" t="s">
        <v>150</v>
      </c>
      <c r="N399" t="s">
        <v>53</v>
      </c>
      <c r="O399" t="s">
        <v>27</v>
      </c>
      <c r="P399" t="s">
        <v>33</v>
      </c>
      <c r="Q399" t="s">
        <v>34</v>
      </c>
      <c r="V399" s="32">
        <v>1999.31</v>
      </c>
      <c r="X399" t="s">
        <v>215</v>
      </c>
      <c r="Y399" t="s">
        <v>216</v>
      </c>
    </row>
    <row r="400" spans="1:25" x14ac:dyDescent="0.35">
      <c r="A400" t="s">
        <v>27</v>
      </c>
      <c r="B400" s="27">
        <v>2020</v>
      </c>
      <c r="C400" s="28">
        <v>9</v>
      </c>
      <c r="D400" t="s">
        <v>64</v>
      </c>
      <c r="E400" t="s">
        <v>214</v>
      </c>
      <c r="F400" s="29">
        <v>43916</v>
      </c>
      <c r="G400" s="30">
        <v>43917</v>
      </c>
      <c r="H400" s="31">
        <v>86</v>
      </c>
      <c r="I400" t="s">
        <v>30</v>
      </c>
      <c r="J400" t="s">
        <v>50</v>
      </c>
      <c r="K400" t="s">
        <v>112</v>
      </c>
      <c r="L400" t="s">
        <v>52</v>
      </c>
      <c r="N400" t="s">
        <v>53</v>
      </c>
      <c r="O400" t="s">
        <v>27</v>
      </c>
      <c r="P400" t="s">
        <v>33</v>
      </c>
      <c r="Q400" t="s">
        <v>34</v>
      </c>
      <c r="V400" s="32">
        <v>1999.31</v>
      </c>
      <c r="X400" t="s">
        <v>215</v>
      </c>
      <c r="Y400" t="s">
        <v>216</v>
      </c>
    </row>
    <row r="401" spans="1:25" x14ac:dyDescent="0.35">
      <c r="A401" t="s">
        <v>27</v>
      </c>
      <c r="B401" s="27">
        <v>2020</v>
      </c>
      <c r="C401" s="28">
        <v>9</v>
      </c>
      <c r="D401" t="s">
        <v>64</v>
      </c>
      <c r="E401" t="s">
        <v>214</v>
      </c>
      <c r="F401" s="29">
        <v>43916</v>
      </c>
      <c r="G401" s="30">
        <v>43917</v>
      </c>
      <c r="H401" s="31">
        <v>137</v>
      </c>
      <c r="I401" t="s">
        <v>30</v>
      </c>
      <c r="J401" t="s">
        <v>50</v>
      </c>
      <c r="K401" t="s">
        <v>112</v>
      </c>
      <c r="L401" t="s">
        <v>67</v>
      </c>
      <c r="N401" t="s">
        <v>53</v>
      </c>
      <c r="O401" t="s">
        <v>27</v>
      </c>
      <c r="P401" t="s">
        <v>33</v>
      </c>
      <c r="Q401" t="s">
        <v>34</v>
      </c>
      <c r="V401" s="32">
        <v>1999.31</v>
      </c>
      <c r="X401" t="s">
        <v>215</v>
      </c>
      <c r="Y401" t="s">
        <v>216</v>
      </c>
    </row>
    <row r="402" spans="1:25" x14ac:dyDescent="0.35">
      <c r="A402" t="s">
        <v>27</v>
      </c>
      <c r="B402" s="27">
        <v>2020</v>
      </c>
      <c r="C402" s="28">
        <v>9</v>
      </c>
      <c r="D402" t="s">
        <v>64</v>
      </c>
      <c r="E402" t="s">
        <v>214</v>
      </c>
      <c r="F402" s="29">
        <v>43916</v>
      </c>
      <c r="G402" s="30">
        <v>43917</v>
      </c>
      <c r="H402" s="31">
        <v>183</v>
      </c>
      <c r="I402" t="s">
        <v>30</v>
      </c>
      <c r="J402" t="s">
        <v>50</v>
      </c>
      <c r="K402" t="s">
        <v>112</v>
      </c>
      <c r="L402" t="s">
        <v>86</v>
      </c>
      <c r="N402" t="s">
        <v>53</v>
      </c>
      <c r="O402" t="s">
        <v>27</v>
      </c>
      <c r="P402" t="s">
        <v>33</v>
      </c>
      <c r="Q402" t="s">
        <v>34</v>
      </c>
      <c r="V402" s="32">
        <v>99.97</v>
      </c>
      <c r="X402" t="s">
        <v>215</v>
      </c>
      <c r="Y402" t="s">
        <v>216</v>
      </c>
    </row>
    <row r="403" spans="1:25" x14ac:dyDescent="0.35">
      <c r="A403" t="s">
        <v>27</v>
      </c>
      <c r="B403" s="27">
        <v>2020</v>
      </c>
      <c r="C403" s="28">
        <v>9</v>
      </c>
      <c r="D403" t="s">
        <v>64</v>
      </c>
      <c r="E403" t="s">
        <v>214</v>
      </c>
      <c r="F403" s="29">
        <v>43916</v>
      </c>
      <c r="G403" s="30">
        <v>43917</v>
      </c>
      <c r="H403" s="31">
        <v>186</v>
      </c>
      <c r="I403" t="s">
        <v>30</v>
      </c>
      <c r="J403" t="s">
        <v>50</v>
      </c>
      <c r="K403" t="s">
        <v>112</v>
      </c>
      <c r="L403" t="s">
        <v>86</v>
      </c>
      <c r="N403" t="s">
        <v>53</v>
      </c>
      <c r="O403" t="s">
        <v>27</v>
      </c>
      <c r="P403" t="s">
        <v>33</v>
      </c>
      <c r="Q403" t="s">
        <v>34</v>
      </c>
      <c r="V403" s="32">
        <v>99.97</v>
      </c>
      <c r="X403" t="s">
        <v>215</v>
      </c>
      <c r="Y403" t="s">
        <v>216</v>
      </c>
    </row>
    <row r="404" spans="1:25" x14ac:dyDescent="0.35">
      <c r="A404" t="s">
        <v>27</v>
      </c>
      <c r="B404" s="27">
        <v>2020</v>
      </c>
      <c r="C404" s="28">
        <v>9</v>
      </c>
      <c r="D404" t="s">
        <v>64</v>
      </c>
      <c r="E404" t="s">
        <v>214</v>
      </c>
      <c r="F404" s="29">
        <v>43916</v>
      </c>
      <c r="G404" s="30">
        <v>43917</v>
      </c>
      <c r="H404" s="31">
        <v>219</v>
      </c>
      <c r="I404" t="s">
        <v>30</v>
      </c>
      <c r="K404" t="s">
        <v>31</v>
      </c>
      <c r="L404" t="s">
        <v>32</v>
      </c>
      <c r="P404" t="s">
        <v>33</v>
      </c>
      <c r="V404" s="32">
        <v>-8197.18</v>
      </c>
      <c r="X404" t="s">
        <v>36</v>
      </c>
      <c r="Y404" t="s">
        <v>216</v>
      </c>
    </row>
    <row r="405" spans="1:25" x14ac:dyDescent="0.35">
      <c r="A405" t="s">
        <v>27</v>
      </c>
      <c r="B405" s="27">
        <v>2020</v>
      </c>
      <c r="C405" s="28">
        <v>9</v>
      </c>
      <c r="D405" t="s">
        <v>64</v>
      </c>
      <c r="E405" t="s">
        <v>217</v>
      </c>
      <c r="F405" s="29">
        <v>43917</v>
      </c>
      <c r="G405" s="30">
        <v>43917</v>
      </c>
      <c r="H405" s="31">
        <v>13</v>
      </c>
      <c r="I405" t="s">
        <v>30</v>
      </c>
      <c r="J405" t="s">
        <v>50</v>
      </c>
      <c r="K405" t="s">
        <v>106</v>
      </c>
      <c r="L405" t="s">
        <v>52</v>
      </c>
      <c r="N405" t="s">
        <v>53</v>
      </c>
      <c r="O405" t="s">
        <v>27</v>
      </c>
      <c r="P405" t="s">
        <v>33</v>
      </c>
      <c r="Q405" t="s">
        <v>34</v>
      </c>
      <c r="V405" s="32">
        <v>0.82</v>
      </c>
      <c r="X405" t="s">
        <v>218</v>
      </c>
      <c r="Y405" t="s">
        <v>219</v>
      </c>
    </row>
    <row r="406" spans="1:25" x14ac:dyDescent="0.35">
      <c r="A406" t="s">
        <v>27</v>
      </c>
      <c r="B406" s="27">
        <v>2020</v>
      </c>
      <c r="C406" s="28">
        <v>9</v>
      </c>
      <c r="D406" t="s">
        <v>64</v>
      </c>
      <c r="E406" t="s">
        <v>217</v>
      </c>
      <c r="F406" s="29">
        <v>43917</v>
      </c>
      <c r="G406" s="30">
        <v>43917</v>
      </c>
      <c r="H406" s="31">
        <v>74</v>
      </c>
      <c r="I406" t="s">
        <v>30</v>
      </c>
      <c r="J406" t="s">
        <v>50</v>
      </c>
      <c r="K406" t="s">
        <v>106</v>
      </c>
      <c r="L406" t="s">
        <v>150</v>
      </c>
      <c r="N406" t="s">
        <v>53</v>
      </c>
      <c r="O406" t="s">
        <v>27</v>
      </c>
      <c r="P406" t="s">
        <v>33</v>
      </c>
      <c r="Q406" t="s">
        <v>34</v>
      </c>
      <c r="V406" s="32">
        <v>0.82</v>
      </c>
      <c r="X406" t="s">
        <v>218</v>
      </c>
      <c r="Y406" t="s">
        <v>219</v>
      </c>
    </row>
    <row r="407" spans="1:25" x14ac:dyDescent="0.35">
      <c r="A407" t="s">
        <v>27</v>
      </c>
      <c r="B407" s="27">
        <v>2020</v>
      </c>
      <c r="C407" s="28">
        <v>9</v>
      </c>
      <c r="D407" t="s">
        <v>64</v>
      </c>
      <c r="E407" t="s">
        <v>217</v>
      </c>
      <c r="F407" s="29">
        <v>43917</v>
      </c>
      <c r="G407" s="30">
        <v>43917</v>
      </c>
      <c r="H407" s="31">
        <v>87</v>
      </c>
      <c r="I407" t="s">
        <v>30</v>
      </c>
      <c r="J407" t="s">
        <v>50</v>
      </c>
      <c r="K407" t="s">
        <v>106</v>
      </c>
      <c r="L407" t="s">
        <v>52</v>
      </c>
      <c r="N407" t="s">
        <v>53</v>
      </c>
      <c r="O407" t="s">
        <v>27</v>
      </c>
      <c r="P407" t="s">
        <v>33</v>
      </c>
      <c r="Q407" t="s">
        <v>34</v>
      </c>
      <c r="V407" s="32">
        <v>0.82</v>
      </c>
      <c r="X407" t="s">
        <v>218</v>
      </c>
      <c r="Y407" t="s">
        <v>219</v>
      </c>
    </row>
    <row r="408" spans="1:25" x14ac:dyDescent="0.35">
      <c r="A408" t="s">
        <v>27</v>
      </c>
      <c r="B408" s="27">
        <v>2020</v>
      </c>
      <c r="C408" s="28">
        <v>9</v>
      </c>
      <c r="D408" t="s">
        <v>64</v>
      </c>
      <c r="E408" t="s">
        <v>217</v>
      </c>
      <c r="F408" s="29">
        <v>43917</v>
      </c>
      <c r="G408" s="30">
        <v>43917</v>
      </c>
      <c r="H408" s="31">
        <v>138</v>
      </c>
      <c r="I408" t="s">
        <v>30</v>
      </c>
      <c r="J408" t="s">
        <v>50</v>
      </c>
      <c r="K408" t="s">
        <v>106</v>
      </c>
      <c r="L408" t="s">
        <v>67</v>
      </c>
      <c r="N408" t="s">
        <v>53</v>
      </c>
      <c r="O408" t="s">
        <v>27</v>
      </c>
      <c r="P408" t="s">
        <v>33</v>
      </c>
      <c r="Q408" t="s">
        <v>34</v>
      </c>
      <c r="V408" s="32">
        <v>0.82</v>
      </c>
      <c r="X408" t="s">
        <v>218</v>
      </c>
      <c r="Y408" t="s">
        <v>219</v>
      </c>
    </row>
    <row r="409" spans="1:25" x14ac:dyDescent="0.35">
      <c r="A409" t="s">
        <v>27</v>
      </c>
      <c r="B409" s="27">
        <v>2020</v>
      </c>
      <c r="C409" s="28">
        <v>9</v>
      </c>
      <c r="D409" t="s">
        <v>64</v>
      </c>
      <c r="E409" t="s">
        <v>217</v>
      </c>
      <c r="F409" s="29">
        <v>43917</v>
      </c>
      <c r="G409" s="30">
        <v>43917</v>
      </c>
      <c r="H409" s="31">
        <v>184</v>
      </c>
      <c r="I409" t="s">
        <v>30</v>
      </c>
      <c r="J409" t="s">
        <v>50</v>
      </c>
      <c r="K409" t="s">
        <v>106</v>
      </c>
      <c r="L409" t="s">
        <v>86</v>
      </c>
      <c r="N409" t="s">
        <v>53</v>
      </c>
      <c r="O409" t="s">
        <v>27</v>
      </c>
      <c r="P409" t="s">
        <v>33</v>
      </c>
      <c r="Q409" t="s">
        <v>34</v>
      </c>
      <c r="V409" s="32">
        <v>0.04</v>
      </c>
      <c r="X409" t="s">
        <v>218</v>
      </c>
      <c r="Y409" t="s">
        <v>219</v>
      </c>
    </row>
    <row r="410" spans="1:25" x14ac:dyDescent="0.35">
      <c r="A410" t="s">
        <v>27</v>
      </c>
      <c r="B410" s="27">
        <v>2020</v>
      </c>
      <c r="C410" s="28">
        <v>9</v>
      </c>
      <c r="D410" t="s">
        <v>64</v>
      </c>
      <c r="E410" t="s">
        <v>217</v>
      </c>
      <c r="F410" s="29">
        <v>43917</v>
      </c>
      <c r="G410" s="30">
        <v>43917</v>
      </c>
      <c r="H410" s="31">
        <v>187</v>
      </c>
      <c r="I410" t="s">
        <v>30</v>
      </c>
      <c r="J410" t="s">
        <v>50</v>
      </c>
      <c r="K410" t="s">
        <v>106</v>
      </c>
      <c r="L410" t="s">
        <v>86</v>
      </c>
      <c r="N410" t="s">
        <v>53</v>
      </c>
      <c r="O410" t="s">
        <v>27</v>
      </c>
      <c r="P410" t="s">
        <v>33</v>
      </c>
      <c r="Q410" t="s">
        <v>34</v>
      </c>
      <c r="V410" s="32">
        <v>0.04</v>
      </c>
      <c r="X410" t="s">
        <v>218</v>
      </c>
      <c r="Y410" t="s">
        <v>219</v>
      </c>
    </row>
    <row r="411" spans="1:25" x14ac:dyDescent="0.35">
      <c r="A411" t="s">
        <v>27</v>
      </c>
      <c r="B411" s="27">
        <v>2020</v>
      </c>
      <c r="C411" s="28">
        <v>9</v>
      </c>
      <c r="D411" t="s">
        <v>64</v>
      </c>
      <c r="E411" t="s">
        <v>217</v>
      </c>
      <c r="F411" s="29">
        <v>43917</v>
      </c>
      <c r="G411" s="30">
        <v>43917</v>
      </c>
      <c r="H411" s="31">
        <v>219</v>
      </c>
      <c r="I411" t="s">
        <v>30</v>
      </c>
      <c r="K411" t="s">
        <v>31</v>
      </c>
      <c r="L411" t="s">
        <v>32</v>
      </c>
      <c r="P411" t="s">
        <v>33</v>
      </c>
      <c r="V411" s="32">
        <v>-3.36</v>
      </c>
      <c r="X411" t="s">
        <v>36</v>
      </c>
      <c r="Y411" t="s">
        <v>219</v>
      </c>
    </row>
    <row r="412" spans="1:25" x14ac:dyDescent="0.35">
      <c r="A412" t="s">
        <v>27</v>
      </c>
      <c r="B412" s="27">
        <v>2020</v>
      </c>
      <c r="C412" s="28">
        <v>9</v>
      </c>
      <c r="D412" t="s">
        <v>64</v>
      </c>
      <c r="E412" t="s">
        <v>220</v>
      </c>
      <c r="F412" s="29">
        <v>43917</v>
      </c>
      <c r="G412" s="30">
        <v>43917</v>
      </c>
      <c r="H412" s="31">
        <v>9</v>
      </c>
      <c r="I412" t="s">
        <v>30</v>
      </c>
      <c r="J412" t="s">
        <v>50</v>
      </c>
      <c r="K412" t="s">
        <v>88</v>
      </c>
      <c r="L412" t="s">
        <v>52</v>
      </c>
      <c r="N412" t="s">
        <v>53</v>
      </c>
      <c r="O412" t="s">
        <v>27</v>
      </c>
      <c r="P412" t="s">
        <v>33</v>
      </c>
      <c r="Q412" t="s">
        <v>34</v>
      </c>
      <c r="V412" s="32">
        <v>0.03</v>
      </c>
      <c r="X412" t="s">
        <v>221</v>
      </c>
      <c r="Y412" t="s">
        <v>222</v>
      </c>
    </row>
    <row r="413" spans="1:25" x14ac:dyDescent="0.35">
      <c r="A413" t="s">
        <v>27</v>
      </c>
      <c r="B413" s="27">
        <v>2020</v>
      </c>
      <c r="C413" s="28">
        <v>9</v>
      </c>
      <c r="D413" t="s">
        <v>64</v>
      </c>
      <c r="E413" t="s">
        <v>220</v>
      </c>
      <c r="F413" s="29">
        <v>43917</v>
      </c>
      <c r="G413" s="30">
        <v>43917</v>
      </c>
      <c r="H413" s="31">
        <v>61</v>
      </c>
      <c r="I413" t="s">
        <v>30</v>
      </c>
      <c r="J413" t="s">
        <v>50</v>
      </c>
      <c r="K413" t="s">
        <v>88</v>
      </c>
      <c r="L413" t="s">
        <v>150</v>
      </c>
      <c r="N413" t="s">
        <v>53</v>
      </c>
      <c r="O413" t="s">
        <v>27</v>
      </c>
      <c r="P413" t="s">
        <v>33</v>
      </c>
      <c r="Q413" t="s">
        <v>34</v>
      </c>
      <c r="V413" s="32">
        <v>0.04</v>
      </c>
      <c r="X413" t="s">
        <v>221</v>
      </c>
      <c r="Y413" t="s">
        <v>222</v>
      </c>
    </row>
    <row r="414" spans="1:25" x14ac:dyDescent="0.35">
      <c r="A414" t="s">
        <v>27</v>
      </c>
      <c r="B414" s="27">
        <v>2020</v>
      </c>
      <c r="C414" s="28">
        <v>9</v>
      </c>
      <c r="D414" t="s">
        <v>64</v>
      </c>
      <c r="E414" t="s">
        <v>220</v>
      </c>
      <c r="F414" s="29">
        <v>43917</v>
      </c>
      <c r="G414" s="30">
        <v>43917</v>
      </c>
      <c r="H414" s="31">
        <v>74</v>
      </c>
      <c r="I414" t="s">
        <v>30</v>
      </c>
      <c r="J414" t="s">
        <v>50</v>
      </c>
      <c r="K414" t="s">
        <v>88</v>
      </c>
      <c r="L414" t="s">
        <v>52</v>
      </c>
      <c r="N414" t="s">
        <v>53</v>
      </c>
      <c r="O414" t="s">
        <v>27</v>
      </c>
      <c r="P414" t="s">
        <v>33</v>
      </c>
      <c r="Q414" t="s">
        <v>34</v>
      </c>
      <c r="V414" s="32">
        <v>0.03</v>
      </c>
      <c r="X414" t="s">
        <v>221</v>
      </c>
      <c r="Y414" t="s">
        <v>222</v>
      </c>
    </row>
    <row r="415" spans="1:25" x14ac:dyDescent="0.35">
      <c r="A415" t="s">
        <v>27</v>
      </c>
      <c r="B415" s="27">
        <v>2020</v>
      </c>
      <c r="C415" s="28">
        <v>9</v>
      </c>
      <c r="D415" t="s">
        <v>64</v>
      </c>
      <c r="E415" t="s">
        <v>220</v>
      </c>
      <c r="F415" s="29">
        <v>43917</v>
      </c>
      <c r="G415" s="30">
        <v>43917</v>
      </c>
      <c r="H415" s="31">
        <v>116</v>
      </c>
      <c r="I415" t="s">
        <v>30</v>
      </c>
      <c r="J415" t="s">
        <v>50</v>
      </c>
      <c r="K415" t="s">
        <v>88</v>
      </c>
      <c r="L415" t="s">
        <v>67</v>
      </c>
      <c r="N415" t="s">
        <v>53</v>
      </c>
      <c r="O415" t="s">
        <v>27</v>
      </c>
      <c r="P415" t="s">
        <v>33</v>
      </c>
      <c r="Q415" t="s">
        <v>34</v>
      </c>
      <c r="V415" s="32">
        <v>0.04</v>
      </c>
      <c r="X415" t="s">
        <v>221</v>
      </c>
      <c r="Y415" t="s">
        <v>222</v>
      </c>
    </row>
    <row r="416" spans="1:25" x14ac:dyDescent="0.35">
      <c r="A416" t="s">
        <v>27</v>
      </c>
      <c r="B416" s="27">
        <v>2020</v>
      </c>
      <c r="C416" s="28">
        <v>9</v>
      </c>
      <c r="D416" t="s">
        <v>64</v>
      </c>
      <c r="E416" t="s">
        <v>220</v>
      </c>
      <c r="F416" s="29">
        <v>43917</v>
      </c>
      <c r="G416" s="30">
        <v>43917</v>
      </c>
      <c r="H416" s="31">
        <v>175</v>
      </c>
      <c r="I416" t="s">
        <v>30</v>
      </c>
      <c r="K416" t="s">
        <v>31</v>
      </c>
      <c r="L416" t="s">
        <v>32</v>
      </c>
      <c r="P416" t="s">
        <v>33</v>
      </c>
      <c r="V416" s="32">
        <v>-0.14000000000000001</v>
      </c>
      <c r="X416" t="s">
        <v>36</v>
      </c>
      <c r="Y416" t="s">
        <v>222</v>
      </c>
    </row>
    <row r="417" spans="1:25" x14ac:dyDescent="0.35">
      <c r="A417" t="s">
        <v>27</v>
      </c>
      <c r="B417" s="27">
        <v>2020</v>
      </c>
      <c r="C417" s="28">
        <v>9</v>
      </c>
      <c r="D417" t="s">
        <v>64</v>
      </c>
      <c r="E417" t="s">
        <v>223</v>
      </c>
      <c r="F417" s="29">
        <v>43917</v>
      </c>
      <c r="G417" s="30">
        <v>43917</v>
      </c>
      <c r="H417" s="31">
        <v>13</v>
      </c>
      <c r="I417" t="s">
        <v>30</v>
      </c>
      <c r="J417" t="s">
        <v>50</v>
      </c>
      <c r="K417" t="s">
        <v>178</v>
      </c>
      <c r="L417" t="s">
        <v>52</v>
      </c>
      <c r="N417" t="s">
        <v>53</v>
      </c>
      <c r="O417" t="s">
        <v>27</v>
      </c>
      <c r="P417" t="s">
        <v>33</v>
      </c>
      <c r="Q417" t="s">
        <v>34</v>
      </c>
      <c r="V417" s="32">
        <v>0.1</v>
      </c>
      <c r="X417" t="s">
        <v>221</v>
      </c>
      <c r="Y417" t="s">
        <v>224</v>
      </c>
    </row>
    <row r="418" spans="1:25" x14ac:dyDescent="0.35">
      <c r="A418" t="s">
        <v>27</v>
      </c>
      <c r="B418" s="27">
        <v>2020</v>
      </c>
      <c r="C418" s="28">
        <v>9</v>
      </c>
      <c r="D418" t="s">
        <v>64</v>
      </c>
      <c r="E418" t="s">
        <v>223</v>
      </c>
      <c r="F418" s="29">
        <v>43917</v>
      </c>
      <c r="G418" s="30">
        <v>43917</v>
      </c>
      <c r="H418" s="31">
        <v>72</v>
      </c>
      <c r="I418" t="s">
        <v>30</v>
      </c>
      <c r="J418" t="s">
        <v>50</v>
      </c>
      <c r="K418" t="s">
        <v>178</v>
      </c>
      <c r="L418" t="s">
        <v>150</v>
      </c>
      <c r="N418" t="s">
        <v>53</v>
      </c>
      <c r="O418" t="s">
        <v>27</v>
      </c>
      <c r="P418" t="s">
        <v>33</v>
      </c>
      <c r="Q418" t="s">
        <v>34</v>
      </c>
      <c r="V418" s="32">
        <v>0.1</v>
      </c>
      <c r="X418" t="s">
        <v>221</v>
      </c>
      <c r="Y418" t="s">
        <v>224</v>
      </c>
    </row>
    <row r="419" spans="1:25" x14ac:dyDescent="0.35">
      <c r="A419" t="s">
        <v>27</v>
      </c>
      <c r="B419" s="27">
        <v>2020</v>
      </c>
      <c r="C419" s="28">
        <v>9</v>
      </c>
      <c r="D419" t="s">
        <v>64</v>
      </c>
      <c r="E419" t="s">
        <v>223</v>
      </c>
      <c r="F419" s="29">
        <v>43917</v>
      </c>
      <c r="G419" s="30">
        <v>43917</v>
      </c>
      <c r="H419" s="31">
        <v>85</v>
      </c>
      <c r="I419" t="s">
        <v>30</v>
      </c>
      <c r="J419" t="s">
        <v>50</v>
      </c>
      <c r="K419" t="s">
        <v>178</v>
      </c>
      <c r="L419" t="s">
        <v>52</v>
      </c>
      <c r="N419" t="s">
        <v>53</v>
      </c>
      <c r="O419" t="s">
        <v>27</v>
      </c>
      <c r="P419" t="s">
        <v>33</v>
      </c>
      <c r="Q419" t="s">
        <v>34</v>
      </c>
      <c r="V419" s="32">
        <v>0.1</v>
      </c>
      <c r="X419" t="s">
        <v>221</v>
      </c>
      <c r="Y419" t="s">
        <v>224</v>
      </c>
    </row>
    <row r="420" spans="1:25" x14ac:dyDescent="0.35">
      <c r="A420" t="s">
        <v>27</v>
      </c>
      <c r="B420" s="27">
        <v>2020</v>
      </c>
      <c r="C420" s="28">
        <v>9</v>
      </c>
      <c r="D420" t="s">
        <v>64</v>
      </c>
      <c r="E420" t="s">
        <v>223</v>
      </c>
      <c r="F420" s="29">
        <v>43917</v>
      </c>
      <c r="G420" s="30">
        <v>43917</v>
      </c>
      <c r="H420" s="31">
        <v>136</v>
      </c>
      <c r="I420" t="s">
        <v>30</v>
      </c>
      <c r="J420" t="s">
        <v>50</v>
      </c>
      <c r="K420" t="s">
        <v>178</v>
      </c>
      <c r="L420" t="s">
        <v>67</v>
      </c>
      <c r="N420" t="s">
        <v>53</v>
      </c>
      <c r="O420" t="s">
        <v>27</v>
      </c>
      <c r="P420" t="s">
        <v>33</v>
      </c>
      <c r="Q420" t="s">
        <v>34</v>
      </c>
      <c r="V420" s="32">
        <v>0.11</v>
      </c>
      <c r="X420" t="s">
        <v>221</v>
      </c>
      <c r="Y420" t="s">
        <v>224</v>
      </c>
    </row>
    <row r="421" spans="1:25" x14ac:dyDescent="0.35">
      <c r="A421" t="s">
        <v>27</v>
      </c>
      <c r="B421" s="27">
        <v>2020</v>
      </c>
      <c r="C421" s="28">
        <v>9</v>
      </c>
      <c r="D421" t="s">
        <v>64</v>
      </c>
      <c r="E421" t="s">
        <v>223</v>
      </c>
      <c r="F421" s="29">
        <v>43917</v>
      </c>
      <c r="G421" s="30">
        <v>43917</v>
      </c>
      <c r="H421" s="31">
        <v>182</v>
      </c>
      <c r="I421" t="s">
        <v>30</v>
      </c>
      <c r="J421" t="s">
        <v>50</v>
      </c>
      <c r="K421" t="s">
        <v>178</v>
      </c>
      <c r="L421" t="s">
        <v>86</v>
      </c>
      <c r="N421" t="s">
        <v>53</v>
      </c>
      <c r="O421" t="s">
        <v>27</v>
      </c>
      <c r="P421" t="s">
        <v>33</v>
      </c>
      <c r="Q421" t="s">
        <v>34</v>
      </c>
      <c r="V421" s="32">
        <v>0.01</v>
      </c>
      <c r="X421" t="s">
        <v>221</v>
      </c>
      <c r="Y421" t="s">
        <v>224</v>
      </c>
    </row>
    <row r="422" spans="1:25" x14ac:dyDescent="0.35">
      <c r="A422" t="s">
        <v>27</v>
      </c>
      <c r="B422" s="27">
        <v>2020</v>
      </c>
      <c r="C422" s="28">
        <v>9</v>
      </c>
      <c r="D422" t="s">
        <v>64</v>
      </c>
      <c r="E422" t="s">
        <v>223</v>
      </c>
      <c r="F422" s="29">
        <v>43917</v>
      </c>
      <c r="G422" s="30">
        <v>43917</v>
      </c>
      <c r="H422" s="31">
        <v>185</v>
      </c>
      <c r="I422" t="s">
        <v>30</v>
      </c>
      <c r="J422" t="s">
        <v>50</v>
      </c>
      <c r="K422" t="s">
        <v>178</v>
      </c>
      <c r="L422" t="s">
        <v>86</v>
      </c>
      <c r="N422" t="s">
        <v>53</v>
      </c>
      <c r="O422" t="s">
        <v>27</v>
      </c>
      <c r="P422" t="s">
        <v>33</v>
      </c>
      <c r="Q422" t="s">
        <v>34</v>
      </c>
      <c r="V422" s="32">
        <v>0.01</v>
      </c>
      <c r="X422" t="s">
        <v>221</v>
      </c>
      <c r="Y422" t="s">
        <v>224</v>
      </c>
    </row>
    <row r="423" spans="1:25" x14ac:dyDescent="0.35">
      <c r="A423" t="s">
        <v>27</v>
      </c>
      <c r="B423" s="27">
        <v>2020</v>
      </c>
      <c r="C423" s="28">
        <v>9</v>
      </c>
      <c r="D423" t="s">
        <v>64</v>
      </c>
      <c r="E423" t="s">
        <v>223</v>
      </c>
      <c r="F423" s="29">
        <v>43917</v>
      </c>
      <c r="G423" s="30">
        <v>43917</v>
      </c>
      <c r="H423" s="31">
        <v>217</v>
      </c>
      <c r="I423" t="s">
        <v>30</v>
      </c>
      <c r="K423" t="s">
        <v>31</v>
      </c>
      <c r="L423" t="s">
        <v>32</v>
      </c>
      <c r="P423" t="s">
        <v>33</v>
      </c>
      <c r="V423" s="32">
        <v>-0.43</v>
      </c>
      <c r="X423" t="s">
        <v>36</v>
      </c>
      <c r="Y423" t="s">
        <v>224</v>
      </c>
    </row>
    <row r="424" spans="1:25" x14ac:dyDescent="0.35">
      <c r="A424" t="s">
        <v>27</v>
      </c>
      <c r="B424" s="27">
        <v>2020</v>
      </c>
      <c r="C424" s="28">
        <v>9</v>
      </c>
      <c r="D424" t="s">
        <v>64</v>
      </c>
      <c r="E424" t="s">
        <v>225</v>
      </c>
      <c r="F424" s="29">
        <v>43917</v>
      </c>
      <c r="G424" s="30">
        <v>43917</v>
      </c>
      <c r="H424" s="31">
        <v>13</v>
      </c>
      <c r="I424" t="s">
        <v>30</v>
      </c>
      <c r="J424" t="s">
        <v>50</v>
      </c>
      <c r="K424" t="s">
        <v>178</v>
      </c>
      <c r="L424" t="s">
        <v>52</v>
      </c>
      <c r="N424" t="s">
        <v>53</v>
      </c>
      <c r="O424" t="s">
        <v>27</v>
      </c>
      <c r="P424" t="s">
        <v>33</v>
      </c>
      <c r="Q424" t="s">
        <v>34</v>
      </c>
      <c r="V424" s="32">
        <v>1.76</v>
      </c>
      <c r="X424" t="s">
        <v>221</v>
      </c>
      <c r="Y424" t="s">
        <v>224</v>
      </c>
    </row>
    <row r="425" spans="1:25" x14ac:dyDescent="0.35">
      <c r="A425" t="s">
        <v>27</v>
      </c>
      <c r="B425" s="27">
        <v>2020</v>
      </c>
      <c r="C425" s="28">
        <v>9</v>
      </c>
      <c r="D425" t="s">
        <v>64</v>
      </c>
      <c r="E425" t="s">
        <v>225</v>
      </c>
      <c r="F425" s="29">
        <v>43917</v>
      </c>
      <c r="G425" s="30">
        <v>43917</v>
      </c>
      <c r="H425" s="31">
        <v>74</v>
      </c>
      <c r="I425" t="s">
        <v>30</v>
      </c>
      <c r="J425" t="s">
        <v>50</v>
      </c>
      <c r="K425" t="s">
        <v>178</v>
      </c>
      <c r="L425" t="s">
        <v>150</v>
      </c>
      <c r="N425" t="s">
        <v>53</v>
      </c>
      <c r="O425" t="s">
        <v>27</v>
      </c>
      <c r="P425" t="s">
        <v>33</v>
      </c>
      <c r="Q425" t="s">
        <v>34</v>
      </c>
      <c r="V425" s="32">
        <v>1.76</v>
      </c>
      <c r="X425" t="s">
        <v>221</v>
      </c>
      <c r="Y425" t="s">
        <v>224</v>
      </c>
    </row>
    <row r="426" spans="1:25" x14ac:dyDescent="0.35">
      <c r="A426" t="s">
        <v>27</v>
      </c>
      <c r="B426" s="27">
        <v>2020</v>
      </c>
      <c r="C426" s="28">
        <v>9</v>
      </c>
      <c r="D426" t="s">
        <v>64</v>
      </c>
      <c r="E426" t="s">
        <v>225</v>
      </c>
      <c r="F426" s="29">
        <v>43917</v>
      </c>
      <c r="G426" s="30">
        <v>43917</v>
      </c>
      <c r="H426" s="31">
        <v>87</v>
      </c>
      <c r="I426" t="s">
        <v>30</v>
      </c>
      <c r="J426" t="s">
        <v>50</v>
      </c>
      <c r="K426" t="s">
        <v>178</v>
      </c>
      <c r="L426" t="s">
        <v>52</v>
      </c>
      <c r="N426" t="s">
        <v>53</v>
      </c>
      <c r="O426" t="s">
        <v>27</v>
      </c>
      <c r="P426" t="s">
        <v>33</v>
      </c>
      <c r="Q426" t="s">
        <v>34</v>
      </c>
      <c r="V426" s="32">
        <v>1.76</v>
      </c>
      <c r="X426" t="s">
        <v>221</v>
      </c>
      <c r="Y426" t="s">
        <v>224</v>
      </c>
    </row>
    <row r="427" spans="1:25" x14ac:dyDescent="0.35">
      <c r="A427" t="s">
        <v>27</v>
      </c>
      <c r="B427" s="27">
        <v>2020</v>
      </c>
      <c r="C427" s="28">
        <v>9</v>
      </c>
      <c r="D427" t="s">
        <v>64</v>
      </c>
      <c r="E427" t="s">
        <v>225</v>
      </c>
      <c r="F427" s="29">
        <v>43917</v>
      </c>
      <c r="G427" s="30">
        <v>43917</v>
      </c>
      <c r="H427" s="31">
        <v>138</v>
      </c>
      <c r="I427" t="s">
        <v>30</v>
      </c>
      <c r="J427" t="s">
        <v>50</v>
      </c>
      <c r="K427" t="s">
        <v>178</v>
      </c>
      <c r="L427" t="s">
        <v>67</v>
      </c>
      <c r="N427" t="s">
        <v>53</v>
      </c>
      <c r="O427" t="s">
        <v>27</v>
      </c>
      <c r="P427" t="s">
        <v>33</v>
      </c>
      <c r="Q427" t="s">
        <v>34</v>
      </c>
      <c r="V427" s="32">
        <v>1.76</v>
      </c>
      <c r="X427" t="s">
        <v>221</v>
      </c>
      <c r="Y427" t="s">
        <v>224</v>
      </c>
    </row>
    <row r="428" spans="1:25" x14ac:dyDescent="0.35">
      <c r="A428" t="s">
        <v>27</v>
      </c>
      <c r="B428" s="27">
        <v>2020</v>
      </c>
      <c r="C428" s="28">
        <v>9</v>
      </c>
      <c r="D428" t="s">
        <v>64</v>
      </c>
      <c r="E428" t="s">
        <v>225</v>
      </c>
      <c r="F428" s="29">
        <v>43917</v>
      </c>
      <c r="G428" s="30">
        <v>43917</v>
      </c>
      <c r="H428" s="31">
        <v>184</v>
      </c>
      <c r="I428" t="s">
        <v>30</v>
      </c>
      <c r="J428" t="s">
        <v>50</v>
      </c>
      <c r="K428" t="s">
        <v>178</v>
      </c>
      <c r="L428" t="s">
        <v>86</v>
      </c>
      <c r="N428" t="s">
        <v>53</v>
      </c>
      <c r="O428" t="s">
        <v>27</v>
      </c>
      <c r="P428" t="s">
        <v>33</v>
      </c>
      <c r="Q428" t="s">
        <v>34</v>
      </c>
      <c r="V428" s="32">
        <v>0.09</v>
      </c>
      <c r="X428" t="s">
        <v>221</v>
      </c>
      <c r="Y428" t="s">
        <v>224</v>
      </c>
    </row>
    <row r="429" spans="1:25" x14ac:dyDescent="0.35">
      <c r="A429" t="s">
        <v>27</v>
      </c>
      <c r="B429" s="27">
        <v>2020</v>
      </c>
      <c r="C429" s="28">
        <v>9</v>
      </c>
      <c r="D429" t="s">
        <v>64</v>
      </c>
      <c r="E429" t="s">
        <v>225</v>
      </c>
      <c r="F429" s="29">
        <v>43917</v>
      </c>
      <c r="G429" s="30">
        <v>43917</v>
      </c>
      <c r="H429" s="31">
        <v>187</v>
      </c>
      <c r="I429" t="s">
        <v>30</v>
      </c>
      <c r="J429" t="s">
        <v>50</v>
      </c>
      <c r="K429" t="s">
        <v>178</v>
      </c>
      <c r="L429" t="s">
        <v>86</v>
      </c>
      <c r="N429" t="s">
        <v>53</v>
      </c>
      <c r="O429" t="s">
        <v>27</v>
      </c>
      <c r="P429" t="s">
        <v>33</v>
      </c>
      <c r="Q429" t="s">
        <v>34</v>
      </c>
      <c r="V429" s="32">
        <v>0.09</v>
      </c>
      <c r="X429" t="s">
        <v>221</v>
      </c>
      <c r="Y429" t="s">
        <v>224</v>
      </c>
    </row>
    <row r="430" spans="1:25" x14ac:dyDescent="0.35">
      <c r="A430" t="s">
        <v>27</v>
      </c>
      <c r="B430" s="27">
        <v>2020</v>
      </c>
      <c r="C430" s="28">
        <v>9</v>
      </c>
      <c r="D430" t="s">
        <v>64</v>
      </c>
      <c r="E430" t="s">
        <v>225</v>
      </c>
      <c r="F430" s="29">
        <v>43917</v>
      </c>
      <c r="G430" s="30">
        <v>43917</v>
      </c>
      <c r="H430" s="31">
        <v>219</v>
      </c>
      <c r="I430" t="s">
        <v>30</v>
      </c>
      <c r="K430" t="s">
        <v>31</v>
      </c>
      <c r="L430" t="s">
        <v>32</v>
      </c>
      <c r="P430" t="s">
        <v>33</v>
      </c>
      <c r="V430" s="32">
        <v>-7.22</v>
      </c>
      <c r="X430" t="s">
        <v>36</v>
      </c>
      <c r="Y430" t="s">
        <v>224</v>
      </c>
    </row>
    <row r="431" spans="1:25" x14ac:dyDescent="0.35">
      <c r="A431" t="s">
        <v>27</v>
      </c>
      <c r="B431" s="27">
        <v>2020</v>
      </c>
      <c r="C431" s="28">
        <v>9</v>
      </c>
      <c r="D431" t="s">
        <v>64</v>
      </c>
      <c r="E431" t="s">
        <v>226</v>
      </c>
      <c r="F431" s="29">
        <v>43921</v>
      </c>
      <c r="G431" s="30">
        <v>43922</v>
      </c>
      <c r="H431" s="31">
        <v>13</v>
      </c>
      <c r="I431" t="s">
        <v>30</v>
      </c>
      <c r="J431" t="s">
        <v>50</v>
      </c>
      <c r="K431" t="s">
        <v>103</v>
      </c>
      <c r="L431" t="s">
        <v>52</v>
      </c>
      <c r="N431" t="s">
        <v>53</v>
      </c>
      <c r="O431" t="s">
        <v>27</v>
      </c>
      <c r="P431" t="s">
        <v>33</v>
      </c>
      <c r="Q431" t="s">
        <v>34</v>
      </c>
      <c r="V431" s="32">
        <v>459.24</v>
      </c>
      <c r="X431" t="s">
        <v>227</v>
      </c>
      <c r="Y431" t="s">
        <v>228</v>
      </c>
    </row>
    <row r="432" spans="1:25" x14ac:dyDescent="0.35">
      <c r="A432" t="s">
        <v>27</v>
      </c>
      <c r="B432" s="27">
        <v>2020</v>
      </c>
      <c r="C432" s="28">
        <v>9</v>
      </c>
      <c r="D432" t="s">
        <v>64</v>
      </c>
      <c r="E432" t="s">
        <v>226</v>
      </c>
      <c r="F432" s="29">
        <v>43921</v>
      </c>
      <c r="G432" s="30">
        <v>43922</v>
      </c>
      <c r="H432" s="31">
        <v>73</v>
      </c>
      <c r="I432" t="s">
        <v>30</v>
      </c>
      <c r="J432" t="s">
        <v>50</v>
      </c>
      <c r="K432" t="s">
        <v>103</v>
      </c>
      <c r="L432" t="s">
        <v>150</v>
      </c>
      <c r="N432" t="s">
        <v>53</v>
      </c>
      <c r="O432" t="s">
        <v>27</v>
      </c>
      <c r="P432" t="s">
        <v>33</v>
      </c>
      <c r="Q432" t="s">
        <v>34</v>
      </c>
      <c r="V432" s="32">
        <v>459.24</v>
      </c>
      <c r="X432" t="s">
        <v>227</v>
      </c>
      <c r="Y432" t="s">
        <v>228</v>
      </c>
    </row>
    <row r="433" spans="1:25" x14ac:dyDescent="0.35">
      <c r="A433" t="s">
        <v>27</v>
      </c>
      <c r="B433" s="27">
        <v>2020</v>
      </c>
      <c r="C433" s="28">
        <v>9</v>
      </c>
      <c r="D433" t="s">
        <v>64</v>
      </c>
      <c r="E433" t="s">
        <v>226</v>
      </c>
      <c r="F433" s="29">
        <v>43921</v>
      </c>
      <c r="G433" s="30">
        <v>43922</v>
      </c>
      <c r="H433" s="31">
        <v>86</v>
      </c>
      <c r="I433" t="s">
        <v>30</v>
      </c>
      <c r="J433" t="s">
        <v>50</v>
      </c>
      <c r="K433" t="s">
        <v>103</v>
      </c>
      <c r="L433" t="s">
        <v>52</v>
      </c>
      <c r="N433" t="s">
        <v>53</v>
      </c>
      <c r="O433" t="s">
        <v>27</v>
      </c>
      <c r="P433" t="s">
        <v>33</v>
      </c>
      <c r="Q433" t="s">
        <v>34</v>
      </c>
      <c r="V433" s="32">
        <v>459.24</v>
      </c>
      <c r="X433" t="s">
        <v>227</v>
      </c>
      <c r="Y433" t="s">
        <v>228</v>
      </c>
    </row>
    <row r="434" spans="1:25" x14ac:dyDescent="0.35">
      <c r="A434" t="s">
        <v>27</v>
      </c>
      <c r="B434" s="27">
        <v>2020</v>
      </c>
      <c r="C434" s="28">
        <v>9</v>
      </c>
      <c r="D434" t="s">
        <v>64</v>
      </c>
      <c r="E434" t="s">
        <v>226</v>
      </c>
      <c r="F434" s="29">
        <v>43921</v>
      </c>
      <c r="G434" s="30">
        <v>43922</v>
      </c>
      <c r="H434" s="31">
        <v>137</v>
      </c>
      <c r="I434" t="s">
        <v>30</v>
      </c>
      <c r="J434" t="s">
        <v>50</v>
      </c>
      <c r="K434" t="s">
        <v>103</v>
      </c>
      <c r="L434" t="s">
        <v>67</v>
      </c>
      <c r="N434" t="s">
        <v>53</v>
      </c>
      <c r="O434" t="s">
        <v>27</v>
      </c>
      <c r="P434" t="s">
        <v>33</v>
      </c>
      <c r="Q434" t="s">
        <v>34</v>
      </c>
      <c r="V434" s="32">
        <v>459.24</v>
      </c>
      <c r="X434" t="s">
        <v>227</v>
      </c>
      <c r="Y434" t="s">
        <v>228</v>
      </c>
    </row>
    <row r="435" spans="1:25" x14ac:dyDescent="0.35">
      <c r="A435" t="s">
        <v>27</v>
      </c>
      <c r="B435" s="27">
        <v>2020</v>
      </c>
      <c r="C435" s="28">
        <v>9</v>
      </c>
      <c r="D435" t="s">
        <v>64</v>
      </c>
      <c r="E435" t="s">
        <v>226</v>
      </c>
      <c r="F435" s="29">
        <v>43921</v>
      </c>
      <c r="G435" s="30">
        <v>43922</v>
      </c>
      <c r="H435" s="31">
        <v>183</v>
      </c>
      <c r="I435" t="s">
        <v>30</v>
      </c>
      <c r="J435" t="s">
        <v>50</v>
      </c>
      <c r="K435" t="s">
        <v>103</v>
      </c>
      <c r="L435" t="s">
        <v>86</v>
      </c>
      <c r="N435" t="s">
        <v>53</v>
      </c>
      <c r="O435" t="s">
        <v>27</v>
      </c>
      <c r="P435" t="s">
        <v>33</v>
      </c>
      <c r="Q435" t="s">
        <v>34</v>
      </c>
      <c r="V435" s="32">
        <v>22.96</v>
      </c>
      <c r="X435" t="s">
        <v>227</v>
      </c>
      <c r="Y435" t="s">
        <v>228</v>
      </c>
    </row>
    <row r="436" spans="1:25" x14ac:dyDescent="0.35">
      <c r="A436" t="s">
        <v>27</v>
      </c>
      <c r="B436" s="27">
        <v>2020</v>
      </c>
      <c r="C436" s="28">
        <v>9</v>
      </c>
      <c r="D436" t="s">
        <v>64</v>
      </c>
      <c r="E436" t="s">
        <v>226</v>
      </c>
      <c r="F436" s="29">
        <v>43921</v>
      </c>
      <c r="G436" s="30">
        <v>43922</v>
      </c>
      <c r="H436" s="31">
        <v>186</v>
      </c>
      <c r="I436" t="s">
        <v>30</v>
      </c>
      <c r="J436" t="s">
        <v>50</v>
      </c>
      <c r="K436" t="s">
        <v>103</v>
      </c>
      <c r="L436" t="s">
        <v>86</v>
      </c>
      <c r="N436" t="s">
        <v>53</v>
      </c>
      <c r="O436" t="s">
        <v>27</v>
      </c>
      <c r="P436" t="s">
        <v>33</v>
      </c>
      <c r="Q436" t="s">
        <v>34</v>
      </c>
      <c r="V436" s="32">
        <v>22.96</v>
      </c>
      <c r="X436" t="s">
        <v>227</v>
      </c>
      <c r="Y436" t="s">
        <v>228</v>
      </c>
    </row>
    <row r="437" spans="1:25" x14ac:dyDescent="0.35">
      <c r="A437" t="s">
        <v>27</v>
      </c>
      <c r="B437" s="27">
        <v>2020</v>
      </c>
      <c r="C437" s="28">
        <v>9</v>
      </c>
      <c r="D437" t="s">
        <v>64</v>
      </c>
      <c r="E437" t="s">
        <v>226</v>
      </c>
      <c r="F437" s="29">
        <v>43921</v>
      </c>
      <c r="G437" s="30">
        <v>43922</v>
      </c>
      <c r="H437" s="31">
        <v>218</v>
      </c>
      <c r="I437" t="s">
        <v>30</v>
      </c>
      <c r="K437" t="s">
        <v>31</v>
      </c>
      <c r="L437" t="s">
        <v>32</v>
      </c>
      <c r="P437" t="s">
        <v>33</v>
      </c>
      <c r="V437" s="32">
        <v>-1882.88</v>
      </c>
      <c r="X437" t="s">
        <v>36</v>
      </c>
      <c r="Y437" t="s">
        <v>228</v>
      </c>
    </row>
    <row r="438" spans="1:25" x14ac:dyDescent="0.35">
      <c r="A438" t="s">
        <v>27</v>
      </c>
      <c r="B438" s="27">
        <v>2020</v>
      </c>
      <c r="C438" s="28">
        <v>10</v>
      </c>
      <c r="D438" t="s">
        <v>114</v>
      </c>
      <c r="E438" t="s">
        <v>229</v>
      </c>
      <c r="F438" s="29">
        <v>43930</v>
      </c>
      <c r="G438" s="30">
        <v>43930</v>
      </c>
      <c r="H438" s="31">
        <v>4</v>
      </c>
      <c r="I438" t="s">
        <v>30</v>
      </c>
      <c r="K438" t="s">
        <v>76</v>
      </c>
      <c r="L438" t="s">
        <v>44</v>
      </c>
      <c r="O438" t="s">
        <v>27</v>
      </c>
      <c r="P438" t="s">
        <v>33</v>
      </c>
      <c r="Q438" t="s">
        <v>34</v>
      </c>
      <c r="V438" s="32">
        <v>4232.8900000000003</v>
      </c>
      <c r="X438" t="s">
        <v>77</v>
      </c>
      <c r="Y438" t="s">
        <v>230</v>
      </c>
    </row>
    <row r="439" spans="1:25" x14ac:dyDescent="0.35">
      <c r="A439" t="s">
        <v>27</v>
      </c>
      <c r="B439" s="27">
        <v>2020</v>
      </c>
      <c r="C439" s="28">
        <v>10</v>
      </c>
      <c r="D439" t="s">
        <v>114</v>
      </c>
      <c r="E439" t="s">
        <v>229</v>
      </c>
      <c r="F439" s="29">
        <v>43930</v>
      </c>
      <c r="G439" s="30">
        <v>43930</v>
      </c>
      <c r="H439" s="31">
        <v>5</v>
      </c>
      <c r="I439" t="s">
        <v>30</v>
      </c>
      <c r="K439" t="s">
        <v>72</v>
      </c>
      <c r="L439" t="s">
        <v>44</v>
      </c>
      <c r="O439" t="s">
        <v>27</v>
      </c>
      <c r="P439" t="s">
        <v>33</v>
      </c>
      <c r="Q439" t="s">
        <v>34</v>
      </c>
      <c r="V439" s="32">
        <v>-3575.52</v>
      </c>
      <c r="X439" t="s">
        <v>77</v>
      </c>
      <c r="Y439" t="s">
        <v>230</v>
      </c>
    </row>
    <row r="440" spans="1:25" x14ac:dyDescent="0.35">
      <c r="A440" t="s">
        <v>27</v>
      </c>
      <c r="B440" s="27">
        <v>2020</v>
      </c>
      <c r="C440" s="28">
        <v>10</v>
      </c>
      <c r="D440" t="s">
        <v>114</v>
      </c>
      <c r="E440" t="s">
        <v>229</v>
      </c>
      <c r="F440" s="29">
        <v>43930</v>
      </c>
      <c r="G440" s="30">
        <v>43930</v>
      </c>
      <c r="H440" s="31">
        <v>6</v>
      </c>
      <c r="I440" t="s">
        <v>30</v>
      </c>
      <c r="K440" t="s">
        <v>74</v>
      </c>
      <c r="L440" t="s">
        <v>44</v>
      </c>
      <c r="O440" t="s">
        <v>27</v>
      </c>
      <c r="P440" t="s">
        <v>33</v>
      </c>
      <c r="Q440" t="s">
        <v>34</v>
      </c>
      <c r="V440" s="32">
        <v>-657.37</v>
      </c>
      <c r="X440" t="s">
        <v>77</v>
      </c>
      <c r="Y440" t="s">
        <v>230</v>
      </c>
    </row>
    <row r="441" spans="1:25" x14ac:dyDescent="0.35">
      <c r="A441" t="s">
        <v>27</v>
      </c>
      <c r="B441" s="27">
        <v>2020</v>
      </c>
      <c r="C441" s="28">
        <v>10</v>
      </c>
      <c r="D441" t="s">
        <v>64</v>
      </c>
      <c r="E441" t="s">
        <v>231</v>
      </c>
      <c r="F441" s="29">
        <v>43930</v>
      </c>
      <c r="G441" s="30">
        <v>43930</v>
      </c>
      <c r="H441" s="31">
        <v>1</v>
      </c>
      <c r="I441" t="s">
        <v>30</v>
      </c>
      <c r="J441" t="s">
        <v>50</v>
      </c>
      <c r="K441" t="s">
        <v>66</v>
      </c>
      <c r="L441" t="s">
        <v>67</v>
      </c>
      <c r="O441" t="s">
        <v>27</v>
      </c>
      <c r="P441" t="s">
        <v>33</v>
      </c>
      <c r="Q441" t="s">
        <v>34</v>
      </c>
      <c r="V441" s="32">
        <v>3575.52</v>
      </c>
      <c r="X441" t="s">
        <v>232</v>
      </c>
      <c r="Y441" t="s">
        <v>233</v>
      </c>
    </row>
    <row r="442" spans="1:25" x14ac:dyDescent="0.35">
      <c r="A442" t="s">
        <v>27</v>
      </c>
      <c r="B442" s="27">
        <v>2020</v>
      </c>
      <c r="C442" s="28">
        <v>10</v>
      </c>
      <c r="D442" t="s">
        <v>64</v>
      </c>
      <c r="E442" t="s">
        <v>231</v>
      </c>
      <c r="F442" s="29">
        <v>43930</v>
      </c>
      <c r="G442" s="30">
        <v>43930</v>
      </c>
      <c r="H442" s="31">
        <v>2</v>
      </c>
      <c r="I442" t="s">
        <v>30</v>
      </c>
      <c r="J442" t="s">
        <v>50</v>
      </c>
      <c r="K442" t="s">
        <v>70</v>
      </c>
      <c r="L442" t="s">
        <v>67</v>
      </c>
      <c r="O442" t="s">
        <v>27</v>
      </c>
      <c r="P442" t="s">
        <v>33</v>
      </c>
      <c r="Q442" t="s">
        <v>34</v>
      </c>
      <c r="V442" s="32">
        <v>657.37</v>
      </c>
      <c r="X442" t="s">
        <v>232</v>
      </c>
      <c r="Y442" t="s">
        <v>233</v>
      </c>
    </row>
    <row r="443" spans="1:25" x14ac:dyDescent="0.35">
      <c r="A443" t="s">
        <v>27</v>
      </c>
      <c r="B443" s="27">
        <v>2020</v>
      </c>
      <c r="C443" s="28">
        <v>10</v>
      </c>
      <c r="D443" t="s">
        <v>64</v>
      </c>
      <c r="E443" t="s">
        <v>231</v>
      </c>
      <c r="F443" s="29">
        <v>43930</v>
      </c>
      <c r="G443" s="30">
        <v>43930</v>
      </c>
      <c r="H443" s="31">
        <v>3</v>
      </c>
      <c r="I443" t="s">
        <v>71</v>
      </c>
      <c r="K443" t="s">
        <v>72</v>
      </c>
      <c r="L443" t="s">
        <v>67</v>
      </c>
      <c r="O443" t="s">
        <v>27</v>
      </c>
      <c r="P443" t="s">
        <v>33</v>
      </c>
      <c r="Q443" t="s">
        <v>34</v>
      </c>
      <c r="V443" s="32">
        <v>-3575.52</v>
      </c>
      <c r="X443" t="s">
        <v>232</v>
      </c>
      <c r="Y443" t="s">
        <v>233</v>
      </c>
    </row>
    <row r="444" spans="1:25" x14ac:dyDescent="0.35">
      <c r="A444" t="s">
        <v>27</v>
      </c>
      <c r="B444" s="27">
        <v>2020</v>
      </c>
      <c r="C444" s="28">
        <v>10</v>
      </c>
      <c r="D444" t="s">
        <v>64</v>
      </c>
      <c r="E444" t="s">
        <v>231</v>
      </c>
      <c r="F444" s="29">
        <v>43930</v>
      </c>
      <c r="G444" s="30">
        <v>43930</v>
      </c>
      <c r="H444" s="31">
        <v>4</v>
      </c>
      <c r="I444" t="s">
        <v>73</v>
      </c>
      <c r="K444" t="s">
        <v>74</v>
      </c>
      <c r="L444" t="s">
        <v>67</v>
      </c>
      <c r="O444" t="s">
        <v>27</v>
      </c>
      <c r="P444" t="s">
        <v>33</v>
      </c>
      <c r="Q444" t="s">
        <v>34</v>
      </c>
      <c r="V444" s="32">
        <v>-657.37</v>
      </c>
      <c r="X444" t="s">
        <v>232</v>
      </c>
      <c r="Y444" t="s">
        <v>233</v>
      </c>
    </row>
    <row r="445" spans="1:25" x14ac:dyDescent="0.35">
      <c r="A445" t="s">
        <v>27</v>
      </c>
      <c r="B445" s="27">
        <v>2020</v>
      </c>
      <c r="C445" s="28">
        <v>10</v>
      </c>
      <c r="D445" t="s">
        <v>64</v>
      </c>
      <c r="E445" t="s">
        <v>231</v>
      </c>
      <c r="F445" s="29">
        <v>43930</v>
      </c>
      <c r="G445" s="30">
        <v>43930</v>
      </c>
      <c r="H445" s="31">
        <v>29</v>
      </c>
      <c r="I445" t="s">
        <v>30</v>
      </c>
      <c r="K445" t="s">
        <v>31</v>
      </c>
      <c r="L445" t="s">
        <v>32</v>
      </c>
      <c r="P445" t="s">
        <v>33</v>
      </c>
      <c r="V445" s="32">
        <v>-3575.52</v>
      </c>
      <c r="X445" t="s">
        <v>36</v>
      </c>
      <c r="Y445" t="s">
        <v>233</v>
      </c>
    </row>
    <row r="446" spans="1:25" x14ac:dyDescent="0.35">
      <c r="A446" t="s">
        <v>27</v>
      </c>
      <c r="B446" s="27">
        <v>2020</v>
      </c>
      <c r="C446" s="28">
        <v>10</v>
      </c>
      <c r="D446" t="s">
        <v>64</v>
      </c>
      <c r="E446" t="s">
        <v>231</v>
      </c>
      <c r="F446" s="29">
        <v>43930</v>
      </c>
      <c r="G446" s="30">
        <v>43930</v>
      </c>
      <c r="H446" s="31">
        <v>30</v>
      </c>
      <c r="I446" t="s">
        <v>71</v>
      </c>
      <c r="K446" t="s">
        <v>31</v>
      </c>
      <c r="L446" t="s">
        <v>32</v>
      </c>
      <c r="P446" t="s">
        <v>33</v>
      </c>
      <c r="V446" s="32">
        <v>3575.52</v>
      </c>
      <c r="X446" t="s">
        <v>36</v>
      </c>
      <c r="Y446" t="s">
        <v>233</v>
      </c>
    </row>
    <row r="447" spans="1:25" x14ac:dyDescent="0.35">
      <c r="A447" t="s">
        <v>27</v>
      </c>
      <c r="B447" s="27">
        <v>2020</v>
      </c>
      <c r="C447" s="28">
        <v>10</v>
      </c>
      <c r="D447" t="s">
        <v>64</v>
      </c>
      <c r="E447" t="s">
        <v>231</v>
      </c>
      <c r="F447" s="29">
        <v>43930</v>
      </c>
      <c r="G447" s="30">
        <v>43930</v>
      </c>
      <c r="H447" s="31">
        <v>31</v>
      </c>
      <c r="I447" t="s">
        <v>30</v>
      </c>
      <c r="K447" t="s">
        <v>31</v>
      </c>
      <c r="L447" t="s">
        <v>32</v>
      </c>
      <c r="P447" t="s">
        <v>33</v>
      </c>
      <c r="V447" s="32">
        <v>-657.37</v>
      </c>
      <c r="X447" t="s">
        <v>36</v>
      </c>
      <c r="Y447" t="s">
        <v>233</v>
      </c>
    </row>
    <row r="448" spans="1:25" x14ac:dyDescent="0.35">
      <c r="A448" t="s">
        <v>27</v>
      </c>
      <c r="B448" s="27">
        <v>2020</v>
      </c>
      <c r="C448" s="28">
        <v>10</v>
      </c>
      <c r="D448" t="s">
        <v>64</v>
      </c>
      <c r="E448" t="s">
        <v>231</v>
      </c>
      <c r="F448" s="29">
        <v>43930</v>
      </c>
      <c r="G448" s="30">
        <v>43930</v>
      </c>
      <c r="H448" s="31">
        <v>32</v>
      </c>
      <c r="I448" t="s">
        <v>73</v>
      </c>
      <c r="K448" t="s">
        <v>31</v>
      </c>
      <c r="L448" t="s">
        <v>32</v>
      </c>
      <c r="P448" t="s">
        <v>33</v>
      </c>
      <c r="V448" s="32">
        <v>657.37</v>
      </c>
      <c r="X448" t="s">
        <v>36</v>
      </c>
      <c r="Y448" t="s">
        <v>233</v>
      </c>
    </row>
    <row r="449" spans="1:25" x14ac:dyDescent="0.35">
      <c r="A449" t="s">
        <v>27</v>
      </c>
      <c r="B449" s="27">
        <v>2020</v>
      </c>
      <c r="C449" s="28">
        <v>10</v>
      </c>
      <c r="D449" t="s">
        <v>64</v>
      </c>
      <c r="E449" t="s">
        <v>231</v>
      </c>
      <c r="F449" s="29">
        <v>43930</v>
      </c>
      <c r="G449" s="30">
        <v>43930</v>
      </c>
      <c r="H449" s="31">
        <v>33</v>
      </c>
      <c r="I449" t="s">
        <v>30</v>
      </c>
      <c r="K449" t="s">
        <v>31</v>
      </c>
      <c r="L449" t="s">
        <v>32</v>
      </c>
      <c r="P449" t="s">
        <v>33</v>
      </c>
      <c r="V449" s="32">
        <v>21034.85</v>
      </c>
      <c r="X449" t="s">
        <v>36</v>
      </c>
      <c r="Y449" t="s">
        <v>233</v>
      </c>
    </row>
    <row r="450" spans="1:25" x14ac:dyDescent="0.35">
      <c r="A450" t="s">
        <v>27</v>
      </c>
      <c r="B450" s="27">
        <v>2020</v>
      </c>
      <c r="C450" s="28">
        <v>10</v>
      </c>
      <c r="D450" t="s">
        <v>64</v>
      </c>
      <c r="E450" t="s">
        <v>231</v>
      </c>
      <c r="F450" s="29">
        <v>43930</v>
      </c>
      <c r="G450" s="30">
        <v>43930</v>
      </c>
      <c r="H450" s="31">
        <v>35</v>
      </c>
      <c r="I450" t="s">
        <v>30</v>
      </c>
      <c r="K450" t="s">
        <v>31</v>
      </c>
      <c r="L450" t="s">
        <v>32</v>
      </c>
      <c r="P450" t="s">
        <v>33</v>
      </c>
      <c r="V450" s="32">
        <v>-17768.14</v>
      </c>
      <c r="X450" t="s">
        <v>36</v>
      </c>
      <c r="Y450" t="s">
        <v>233</v>
      </c>
    </row>
    <row r="451" spans="1:25" x14ac:dyDescent="0.35">
      <c r="A451" t="s">
        <v>27</v>
      </c>
      <c r="B451" s="27">
        <v>2020</v>
      </c>
      <c r="C451" s="28">
        <v>10</v>
      </c>
      <c r="D451" t="s">
        <v>64</v>
      </c>
      <c r="E451" t="s">
        <v>231</v>
      </c>
      <c r="F451" s="29">
        <v>43930</v>
      </c>
      <c r="G451" s="30">
        <v>43930</v>
      </c>
      <c r="H451" s="31">
        <v>37</v>
      </c>
      <c r="I451" t="s">
        <v>30</v>
      </c>
      <c r="K451" t="s">
        <v>31</v>
      </c>
      <c r="L451" t="s">
        <v>32</v>
      </c>
      <c r="P451" t="s">
        <v>33</v>
      </c>
      <c r="V451" s="32">
        <v>-3266.71</v>
      </c>
      <c r="X451" t="s">
        <v>36</v>
      </c>
      <c r="Y451" t="s">
        <v>233</v>
      </c>
    </row>
    <row r="452" spans="1:25" x14ac:dyDescent="0.35">
      <c r="A452" t="s">
        <v>27</v>
      </c>
      <c r="B452" s="27">
        <v>2020</v>
      </c>
      <c r="C452" s="28">
        <v>10</v>
      </c>
      <c r="D452" t="s">
        <v>64</v>
      </c>
      <c r="E452" t="s">
        <v>231</v>
      </c>
      <c r="F452" s="29">
        <v>43930</v>
      </c>
      <c r="G452" s="30">
        <v>43930</v>
      </c>
      <c r="H452" s="31">
        <v>39</v>
      </c>
      <c r="I452" t="s">
        <v>30</v>
      </c>
      <c r="K452" t="s">
        <v>31</v>
      </c>
      <c r="L452" t="s">
        <v>32</v>
      </c>
      <c r="P452" t="s">
        <v>33</v>
      </c>
      <c r="V452" s="32">
        <v>460.06</v>
      </c>
      <c r="X452" t="s">
        <v>36</v>
      </c>
      <c r="Y452" t="s">
        <v>233</v>
      </c>
    </row>
    <row r="453" spans="1:25" x14ac:dyDescent="0.35">
      <c r="A453" t="s">
        <v>27</v>
      </c>
      <c r="B453" s="27">
        <v>2020</v>
      </c>
      <c r="C453" s="28">
        <v>10</v>
      </c>
      <c r="D453" t="s">
        <v>64</v>
      </c>
      <c r="E453" t="s">
        <v>231</v>
      </c>
      <c r="F453" s="29">
        <v>43930</v>
      </c>
      <c r="G453" s="30">
        <v>43930</v>
      </c>
      <c r="H453" s="31">
        <v>41</v>
      </c>
      <c r="I453" t="s">
        <v>30</v>
      </c>
      <c r="K453" t="s">
        <v>31</v>
      </c>
      <c r="L453" t="s">
        <v>32</v>
      </c>
      <c r="P453" t="s">
        <v>33</v>
      </c>
      <c r="V453" s="32">
        <v>-388.61</v>
      </c>
      <c r="X453" t="s">
        <v>36</v>
      </c>
      <c r="Y453" t="s">
        <v>233</v>
      </c>
    </row>
    <row r="454" spans="1:25" x14ac:dyDescent="0.35">
      <c r="A454" t="s">
        <v>27</v>
      </c>
      <c r="B454" s="27">
        <v>2020</v>
      </c>
      <c r="C454" s="28">
        <v>10</v>
      </c>
      <c r="D454" t="s">
        <v>64</v>
      </c>
      <c r="E454" t="s">
        <v>231</v>
      </c>
      <c r="F454" s="29">
        <v>43930</v>
      </c>
      <c r="G454" s="30">
        <v>43930</v>
      </c>
      <c r="H454" s="31">
        <v>43</v>
      </c>
      <c r="I454" t="s">
        <v>30</v>
      </c>
      <c r="K454" t="s">
        <v>31</v>
      </c>
      <c r="L454" t="s">
        <v>32</v>
      </c>
      <c r="P454" t="s">
        <v>33</v>
      </c>
      <c r="V454" s="32">
        <v>-71.45</v>
      </c>
      <c r="X454" t="s">
        <v>36</v>
      </c>
      <c r="Y454" t="s">
        <v>233</v>
      </c>
    </row>
    <row r="455" spans="1:25" x14ac:dyDescent="0.35">
      <c r="A455" t="s">
        <v>27</v>
      </c>
      <c r="B455" s="27">
        <v>2020</v>
      </c>
      <c r="C455" s="28">
        <v>10</v>
      </c>
      <c r="D455" t="s">
        <v>64</v>
      </c>
      <c r="E455" t="s">
        <v>231</v>
      </c>
      <c r="F455" s="29">
        <v>43930</v>
      </c>
      <c r="G455" s="30">
        <v>43930</v>
      </c>
      <c r="H455" s="31">
        <v>45</v>
      </c>
      <c r="I455" t="s">
        <v>30</v>
      </c>
      <c r="K455" t="s">
        <v>31</v>
      </c>
      <c r="L455" t="s">
        <v>32</v>
      </c>
      <c r="P455" t="s">
        <v>33</v>
      </c>
      <c r="V455" s="32">
        <v>2963.29</v>
      </c>
      <c r="X455" t="s">
        <v>36</v>
      </c>
      <c r="Y455" t="s">
        <v>233</v>
      </c>
    </row>
    <row r="456" spans="1:25" x14ac:dyDescent="0.35">
      <c r="A456" t="s">
        <v>27</v>
      </c>
      <c r="B456" s="27">
        <v>2020</v>
      </c>
      <c r="C456" s="28">
        <v>10</v>
      </c>
      <c r="D456" t="s">
        <v>64</v>
      </c>
      <c r="E456" t="s">
        <v>231</v>
      </c>
      <c r="F456" s="29">
        <v>43930</v>
      </c>
      <c r="G456" s="30">
        <v>43930</v>
      </c>
      <c r="H456" s="31">
        <v>47</v>
      </c>
      <c r="I456" t="s">
        <v>30</v>
      </c>
      <c r="K456" t="s">
        <v>31</v>
      </c>
      <c r="L456" t="s">
        <v>32</v>
      </c>
      <c r="P456" t="s">
        <v>33</v>
      </c>
      <c r="V456" s="32">
        <v>-2503.09</v>
      </c>
      <c r="X456" t="s">
        <v>36</v>
      </c>
      <c r="Y456" t="s">
        <v>233</v>
      </c>
    </row>
    <row r="457" spans="1:25" x14ac:dyDescent="0.35">
      <c r="A457" t="s">
        <v>27</v>
      </c>
      <c r="B457" s="27">
        <v>2020</v>
      </c>
      <c r="C457" s="28">
        <v>10</v>
      </c>
      <c r="D457" t="s">
        <v>64</v>
      </c>
      <c r="E457" t="s">
        <v>231</v>
      </c>
      <c r="F457" s="29">
        <v>43930</v>
      </c>
      <c r="G457" s="30">
        <v>43930</v>
      </c>
      <c r="H457" s="31">
        <v>49</v>
      </c>
      <c r="I457" t="s">
        <v>30</v>
      </c>
      <c r="K457" t="s">
        <v>31</v>
      </c>
      <c r="L457" t="s">
        <v>32</v>
      </c>
      <c r="P457" t="s">
        <v>33</v>
      </c>
      <c r="V457" s="32">
        <v>-460.2</v>
      </c>
      <c r="X457" t="s">
        <v>36</v>
      </c>
      <c r="Y457" t="s">
        <v>233</v>
      </c>
    </row>
    <row r="458" spans="1:25" x14ac:dyDescent="0.35">
      <c r="A458" t="s">
        <v>27</v>
      </c>
      <c r="B458" s="27">
        <v>2020</v>
      </c>
      <c r="C458" s="28">
        <v>10</v>
      </c>
      <c r="D458" t="s">
        <v>64</v>
      </c>
      <c r="E458" t="s">
        <v>231</v>
      </c>
      <c r="F458" s="29">
        <v>43930</v>
      </c>
      <c r="G458" s="30">
        <v>43930</v>
      </c>
      <c r="H458" s="31">
        <v>51</v>
      </c>
      <c r="I458" t="s">
        <v>30</v>
      </c>
      <c r="K458" t="s">
        <v>31</v>
      </c>
      <c r="L458" t="s">
        <v>32</v>
      </c>
      <c r="P458" t="s">
        <v>33</v>
      </c>
      <c r="V458" s="32">
        <v>1407.7</v>
      </c>
      <c r="X458" t="s">
        <v>36</v>
      </c>
      <c r="Y458" t="s">
        <v>233</v>
      </c>
    </row>
    <row r="459" spans="1:25" x14ac:dyDescent="0.35">
      <c r="A459" t="s">
        <v>27</v>
      </c>
      <c r="B459" s="27">
        <v>2020</v>
      </c>
      <c r="C459" s="28">
        <v>10</v>
      </c>
      <c r="D459" t="s">
        <v>64</v>
      </c>
      <c r="E459" t="s">
        <v>231</v>
      </c>
      <c r="F459" s="29">
        <v>43930</v>
      </c>
      <c r="G459" s="30">
        <v>43930</v>
      </c>
      <c r="H459" s="31">
        <v>53</v>
      </c>
      <c r="I459" t="s">
        <v>30</v>
      </c>
      <c r="K459" t="s">
        <v>31</v>
      </c>
      <c r="L459" t="s">
        <v>32</v>
      </c>
      <c r="P459" t="s">
        <v>33</v>
      </c>
      <c r="V459" s="32">
        <v>-1189.08</v>
      </c>
      <c r="X459" t="s">
        <v>36</v>
      </c>
      <c r="Y459" t="s">
        <v>233</v>
      </c>
    </row>
    <row r="460" spans="1:25" x14ac:dyDescent="0.35">
      <c r="A460" t="s">
        <v>27</v>
      </c>
      <c r="B460" s="27">
        <v>2020</v>
      </c>
      <c r="C460" s="28">
        <v>10</v>
      </c>
      <c r="D460" t="s">
        <v>64</v>
      </c>
      <c r="E460" t="s">
        <v>231</v>
      </c>
      <c r="F460" s="29">
        <v>43930</v>
      </c>
      <c r="G460" s="30">
        <v>43930</v>
      </c>
      <c r="H460" s="31">
        <v>55</v>
      </c>
      <c r="I460" t="s">
        <v>30</v>
      </c>
      <c r="K460" t="s">
        <v>31</v>
      </c>
      <c r="L460" t="s">
        <v>32</v>
      </c>
      <c r="P460" t="s">
        <v>33</v>
      </c>
      <c r="V460" s="32">
        <v>-218.62</v>
      </c>
      <c r="X460" t="s">
        <v>36</v>
      </c>
      <c r="Y460" t="s">
        <v>233</v>
      </c>
    </row>
    <row r="461" spans="1:25" x14ac:dyDescent="0.35">
      <c r="A461" t="s">
        <v>27</v>
      </c>
      <c r="B461" s="27">
        <v>2020</v>
      </c>
      <c r="C461" s="28">
        <v>10</v>
      </c>
      <c r="D461" t="s">
        <v>64</v>
      </c>
      <c r="E461" t="s">
        <v>231</v>
      </c>
      <c r="F461" s="29">
        <v>43930</v>
      </c>
      <c r="G461" s="30">
        <v>43930</v>
      </c>
      <c r="H461" s="31">
        <v>57</v>
      </c>
      <c r="I461" t="s">
        <v>30</v>
      </c>
      <c r="K461" t="s">
        <v>31</v>
      </c>
      <c r="L461" t="s">
        <v>32</v>
      </c>
      <c r="P461" t="s">
        <v>33</v>
      </c>
      <c r="V461" s="32">
        <v>149.11000000000001</v>
      </c>
      <c r="X461" t="s">
        <v>36</v>
      </c>
      <c r="Y461" t="s">
        <v>233</v>
      </c>
    </row>
    <row r="462" spans="1:25" x14ac:dyDescent="0.35">
      <c r="A462" t="s">
        <v>27</v>
      </c>
      <c r="B462" s="27">
        <v>2020</v>
      </c>
      <c r="C462" s="28">
        <v>10</v>
      </c>
      <c r="D462" t="s">
        <v>64</v>
      </c>
      <c r="E462" t="s">
        <v>231</v>
      </c>
      <c r="F462" s="29">
        <v>43930</v>
      </c>
      <c r="G462" s="30">
        <v>43930</v>
      </c>
      <c r="H462" s="31">
        <v>59</v>
      </c>
      <c r="I462" t="s">
        <v>30</v>
      </c>
      <c r="K462" t="s">
        <v>31</v>
      </c>
      <c r="L462" t="s">
        <v>32</v>
      </c>
      <c r="P462" t="s">
        <v>33</v>
      </c>
      <c r="V462" s="32">
        <v>-125.95</v>
      </c>
      <c r="X462" t="s">
        <v>36</v>
      </c>
      <c r="Y462" t="s">
        <v>233</v>
      </c>
    </row>
    <row r="463" spans="1:25" x14ac:dyDescent="0.35">
      <c r="A463" t="s">
        <v>27</v>
      </c>
      <c r="B463" s="27">
        <v>2020</v>
      </c>
      <c r="C463" s="28">
        <v>10</v>
      </c>
      <c r="D463" t="s">
        <v>64</v>
      </c>
      <c r="E463" t="s">
        <v>231</v>
      </c>
      <c r="F463" s="29">
        <v>43930</v>
      </c>
      <c r="G463" s="30">
        <v>43930</v>
      </c>
      <c r="H463" s="31">
        <v>61</v>
      </c>
      <c r="I463" t="s">
        <v>30</v>
      </c>
      <c r="K463" t="s">
        <v>31</v>
      </c>
      <c r="L463" t="s">
        <v>32</v>
      </c>
      <c r="P463" t="s">
        <v>33</v>
      </c>
      <c r="V463" s="32">
        <v>-23.16</v>
      </c>
      <c r="X463" t="s">
        <v>36</v>
      </c>
      <c r="Y463" t="s">
        <v>233</v>
      </c>
    </row>
    <row r="464" spans="1:25" x14ac:dyDescent="0.35">
      <c r="A464" t="s">
        <v>27</v>
      </c>
      <c r="B464" s="27">
        <v>2020</v>
      </c>
      <c r="C464" s="28">
        <v>10</v>
      </c>
      <c r="D464" t="s">
        <v>64</v>
      </c>
      <c r="E464" t="s">
        <v>231</v>
      </c>
      <c r="F464" s="29">
        <v>43930</v>
      </c>
      <c r="G464" s="30">
        <v>43930</v>
      </c>
      <c r="H464" s="31">
        <v>63</v>
      </c>
      <c r="I464" t="s">
        <v>30</v>
      </c>
      <c r="K464" t="s">
        <v>31</v>
      </c>
      <c r="L464" t="s">
        <v>32</v>
      </c>
      <c r="P464" t="s">
        <v>33</v>
      </c>
      <c r="V464" s="32">
        <v>2214.65</v>
      </c>
      <c r="X464" t="s">
        <v>36</v>
      </c>
      <c r="Y464" t="s">
        <v>233</v>
      </c>
    </row>
    <row r="465" spans="1:25" x14ac:dyDescent="0.35">
      <c r="A465" t="s">
        <v>27</v>
      </c>
      <c r="B465" s="27">
        <v>2020</v>
      </c>
      <c r="C465" s="28">
        <v>10</v>
      </c>
      <c r="D465" t="s">
        <v>64</v>
      </c>
      <c r="E465" t="s">
        <v>231</v>
      </c>
      <c r="F465" s="29">
        <v>43930</v>
      </c>
      <c r="G465" s="30">
        <v>43930</v>
      </c>
      <c r="H465" s="31">
        <v>65</v>
      </c>
      <c r="I465" t="s">
        <v>30</v>
      </c>
      <c r="K465" t="s">
        <v>31</v>
      </c>
      <c r="L465" t="s">
        <v>32</v>
      </c>
      <c r="P465" t="s">
        <v>33</v>
      </c>
      <c r="V465" s="32">
        <v>-1870.72</v>
      </c>
      <c r="X465" t="s">
        <v>36</v>
      </c>
      <c r="Y465" t="s">
        <v>233</v>
      </c>
    </row>
    <row r="466" spans="1:25" x14ac:dyDescent="0.35">
      <c r="A466" t="s">
        <v>27</v>
      </c>
      <c r="B466" s="27">
        <v>2020</v>
      </c>
      <c r="C466" s="28">
        <v>10</v>
      </c>
      <c r="D466" t="s">
        <v>64</v>
      </c>
      <c r="E466" t="s">
        <v>231</v>
      </c>
      <c r="F466" s="29">
        <v>43930</v>
      </c>
      <c r="G466" s="30">
        <v>43930</v>
      </c>
      <c r="H466" s="31">
        <v>67</v>
      </c>
      <c r="I466" t="s">
        <v>30</v>
      </c>
      <c r="K466" t="s">
        <v>31</v>
      </c>
      <c r="L466" t="s">
        <v>32</v>
      </c>
      <c r="P466" t="s">
        <v>33</v>
      </c>
      <c r="V466" s="32">
        <v>-343.93</v>
      </c>
      <c r="X466" t="s">
        <v>36</v>
      </c>
      <c r="Y466" t="s">
        <v>233</v>
      </c>
    </row>
    <row r="467" spans="1:25" x14ac:dyDescent="0.35">
      <c r="A467" t="s">
        <v>27</v>
      </c>
      <c r="B467" s="27">
        <v>2020</v>
      </c>
      <c r="C467" s="28">
        <v>10</v>
      </c>
      <c r="D467" t="s">
        <v>48</v>
      </c>
      <c r="E467" t="s">
        <v>234</v>
      </c>
      <c r="F467" s="29">
        <v>43931</v>
      </c>
      <c r="G467" s="30">
        <v>43932</v>
      </c>
      <c r="H467" s="31">
        <v>261</v>
      </c>
      <c r="I467" t="s">
        <v>30</v>
      </c>
      <c r="J467" t="s">
        <v>50</v>
      </c>
      <c r="K467" t="s">
        <v>51</v>
      </c>
      <c r="L467" t="s">
        <v>52</v>
      </c>
      <c r="N467" t="s">
        <v>53</v>
      </c>
      <c r="O467" t="s">
        <v>27</v>
      </c>
      <c r="P467" t="s">
        <v>33</v>
      </c>
      <c r="Q467" t="s">
        <v>34</v>
      </c>
      <c r="V467" s="32">
        <v>3354.92</v>
      </c>
      <c r="W467" t="s">
        <v>54</v>
      </c>
      <c r="X467" t="s">
        <v>235</v>
      </c>
      <c r="Y467" t="s">
        <v>56</v>
      </c>
    </row>
    <row r="468" spans="1:25" x14ac:dyDescent="0.35">
      <c r="A468" t="s">
        <v>27</v>
      </c>
      <c r="B468" s="27">
        <v>2020</v>
      </c>
      <c r="C468" s="28">
        <v>10</v>
      </c>
      <c r="D468" t="s">
        <v>48</v>
      </c>
      <c r="E468" t="s">
        <v>234</v>
      </c>
      <c r="F468" s="29">
        <v>43931</v>
      </c>
      <c r="G468" s="30">
        <v>43932</v>
      </c>
      <c r="H468" s="31">
        <v>262</v>
      </c>
      <c r="I468" t="s">
        <v>30</v>
      </c>
      <c r="J468" t="s">
        <v>50</v>
      </c>
      <c r="K468" t="s">
        <v>51</v>
      </c>
      <c r="L468" t="s">
        <v>52</v>
      </c>
      <c r="N468" t="s">
        <v>53</v>
      </c>
      <c r="O468" t="s">
        <v>27</v>
      </c>
      <c r="P468" t="s">
        <v>33</v>
      </c>
      <c r="Q468" t="s">
        <v>34</v>
      </c>
      <c r="V468" s="32">
        <v>3349</v>
      </c>
      <c r="W468" t="s">
        <v>54</v>
      </c>
      <c r="X468" t="s">
        <v>235</v>
      </c>
      <c r="Y468" t="s">
        <v>56</v>
      </c>
    </row>
    <row r="469" spans="1:25" x14ac:dyDescent="0.35">
      <c r="A469" t="s">
        <v>27</v>
      </c>
      <c r="B469" s="27">
        <v>2020</v>
      </c>
      <c r="C469" s="28">
        <v>10</v>
      </c>
      <c r="D469" t="s">
        <v>48</v>
      </c>
      <c r="E469" t="s">
        <v>234</v>
      </c>
      <c r="F469" s="29">
        <v>43931</v>
      </c>
      <c r="G469" s="30">
        <v>43932</v>
      </c>
      <c r="H469" s="31">
        <v>263</v>
      </c>
      <c r="I469" t="s">
        <v>30</v>
      </c>
      <c r="J469" t="s">
        <v>50</v>
      </c>
      <c r="K469" t="s">
        <v>57</v>
      </c>
      <c r="L469" t="s">
        <v>52</v>
      </c>
      <c r="N469" t="s">
        <v>53</v>
      </c>
      <c r="O469" t="s">
        <v>27</v>
      </c>
      <c r="P469" t="s">
        <v>33</v>
      </c>
      <c r="Q469" t="s">
        <v>34</v>
      </c>
      <c r="V469" s="32">
        <v>453.59</v>
      </c>
      <c r="W469" t="s">
        <v>54</v>
      </c>
      <c r="X469" t="s">
        <v>235</v>
      </c>
      <c r="Y469" t="s">
        <v>56</v>
      </c>
    </row>
    <row r="470" spans="1:25" x14ac:dyDescent="0.35">
      <c r="A470" t="s">
        <v>27</v>
      </c>
      <c r="B470" s="27">
        <v>2020</v>
      </c>
      <c r="C470" s="28">
        <v>10</v>
      </c>
      <c r="D470" t="s">
        <v>48</v>
      </c>
      <c r="E470" t="s">
        <v>234</v>
      </c>
      <c r="F470" s="29">
        <v>43931</v>
      </c>
      <c r="G470" s="30">
        <v>43932</v>
      </c>
      <c r="H470" s="31">
        <v>264</v>
      </c>
      <c r="I470" t="s">
        <v>30</v>
      </c>
      <c r="J470" t="s">
        <v>50</v>
      </c>
      <c r="K470" t="s">
        <v>57</v>
      </c>
      <c r="L470" t="s">
        <v>52</v>
      </c>
      <c r="N470" t="s">
        <v>53</v>
      </c>
      <c r="O470" t="s">
        <v>27</v>
      </c>
      <c r="P470" t="s">
        <v>33</v>
      </c>
      <c r="Q470" t="s">
        <v>34</v>
      </c>
      <c r="V470" s="32">
        <v>452.78</v>
      </c>
      <c r="W470" t="s">
        <v>54</v>
      </c>
      <c r="X470" t="s">
        <v>235</v>
      </c>
      <c r="Y470" t="s">
        <v>56</v>
      </c>
    </row>
    <row r="471" spans="1:25" x14ac:dyDescent="0.35">
      <c r="A471" t="s">
        <v>27</v>
      </c>
      <c r="B471" s="27">
        <v>2020</v>
      </c>
      <c r="C471" s="28">
        <v>10</v>
      </c>
      <c r="D471" t="s">
        <v>48</v>
      </c>
      <c r="E471" t="s">
        <v>234</v>
      </c>
      <c r="F471" s="29">
        <v>43931</v>
      </c>
      <c r="G471" s="30">
        <v>43932</v>
      </c>
      <c r="H471" s="31">
        <v>265</v>
      </c>
      <c r="I471" t="s">
        <v>30</v>
      </c>
      <c r="J471" t="s">
        <v>50</v>
      </c>
      <c r="K471" t="s">
        <v>58</v>
      </c>
      <c r="L471" t="s">
        <v>52</v>
      </c>
      <c r="N471" t="s">
        <v>53</v>
      </c>
      <c r="O471" t="s">
        <v>27</v>
      </c>
      <c r="P471" t="s">
        <v>33</v>
      </c>
      <c r="Q471" t="s">
        <v>34</v>
      </c>
      <c r="V471" s="32">
        <v>232.27</v>
      </c>
      <c r="W471" t="s">
        <v>54</v>
      </c>
      <c r="X471" t="s">
        <v>235</v>
      </c>
      <c r="Y471" t="s">
        <v>56</v>
      </c>
    </row>
    <row r="472" spans="1:25" x14ac:dyDescent="0.35">
      <c r="A472" t="s">
        <v>27</v>
      </c>
      <c r="B472" s="27">
        <v>2020</v>
      </c>
      <c r="C472" s="28">
        <v>10</v>
      </c>
      <c r="D472" t="s">
        <v>48</v>
      </c>
      <c r="E472" t="s">
        <v>234</v>
      </c>
      <c r="F472" s="29">
        <v>43931</v>
      </c>
      <c r="G472" s="30">
        <v>43932</v>
      </c>
      <c r="H472" s="31">
        <v>266</v>
      </c>
      <c r="I472" t="s">
        <v>30</v>
      </c>
      <c r="J472" t="s">
        <v>50</v>
      </c>
      <c r="K472" t="s">
        <v>58</v>
      </c>
      <c r="L472" t="s">
        <v>52</v>
      </c>
      <c r="N472" t="s">
        <v>53</v>
      </c>
      <c r="O472" t="s">
        <v>27</v>
      </c>
      <c r="P472" t="s">
        <v>33</v>
      </c>
      <c r="Q472" t="s">
        <v>34</v>
      </c>
      <c r="V472" s="32">
        <v>246.27</v>
      </c>
      <c r="W472" t="s">
        <v>54</v>
      </c>
      <c r="X472" t="s">
        <v>235</v>
      </c>
      <c r="Y472" t="s">
        <v>56</v>
      </c>
    </row>
    <row r="473" spans="1:25" x14ac:dyDescent="0.35">
      <c r="A473" t="s">
        <v>27</v>
      </c>
      <c r="B473" s="27">
        <v>2020</v>
      </c>
      <c r="C473" s="28">
        <v>10</v>
      </c>
      <c r="D473" t="s">
        <v>48</v>
      </c>
      <c r="E473" t="s">
        <v>234</v>
      </c>
      <c r="F473" s="29">
        <v>43931</v>
      </c>
      <c r="G473" s="30">
        <v>43932</v>
      </c>
      <c r="H473" s="31">
        <v>267</v>
      </c>
      <c r="I473" t="s">
        <v>30</v>
      </c>
      <c r="J473" t="s">
        <v>50</v>
      </c>
      <c r="K473" t="s">
        <v>59</v>
      </c>
      <c r="L473" t="s">
        <v>52</v>
      </c>
      <c r="N473" t="s">
        <v>53</v>
      </c>
      <c r="O473" t="s">
        <v>27</v>
      </c>
      <c r="P473" t="s">
        <v>33</v>
      </c>
      <c r="Q473" t="s">
        <v>34</v>
      </c>
      <c r="V473" s="32">
        <v>43.95</v>
      </c>
      <c r="W473" t="s">
        <v>54</v>
      </c>
      <c r="X473" t="s">
        <v>235</v>
      </c>
      <c r="Y473" t="s">
        <v>56</v>
      </c>
    </row>
    <row r="474" spans="1:25" x14ac:dyDescent="0.35">
      <c r="A474" t="s">
        <v>27</v>
      </c>
      <c r="B474" s="27">
        <v>2020</v>
      </c>
      <c r="C474" s="28">
        <v>10</v>
      </c>
      <c r="D474" t="s">
        <v>48</v>
      </c>
      <c r="E474" t="s">
        <v>234</v>
      </c>
      <c r="F474" s="29">
        <v>43931</v>
      </c>
      <c r="G474" s="30">
        <v>43932</v>
      </c>
      <c r="H474" s="31">
        <v>268</v>
      </c>
      <c r="I474" t="s">
        <v>30</v>
      </c>
      <c r="J474" t="s">
        <v>50</v>
      </c>
      <c r="K474" t="s">
        <v>59</v>
      </c>
      <c r="L474" t="s">
        <v>52</v>
      </c>
      <c r="N474" t="s">
        <v>53</v>
      </c>
      <c r="O474" t="s">
        <v>27</v>
      </c>
      <c r="P474" t="s">
        <v>33</v>
      </c>
      <c r="Q474" t="s">
        <v>34</v>
      </c>
      <c r="V474" s="32">
        <v>43.87</v>
      </c>
      <c r="W474" t="s">
        <v>54</v>
      </c>
      <c r="X474" t="s">
        <v>235</v>
      </c>
      <c r="Y474" t="s">
        <v>56</v>
      </c>
    </row>
    <row r="475" spans="1:25" x14ac:dyDescent="0.35">
      <c r="A475" t="s">
        <v>27</v>
      </c>
      <c r="B475" s="27">
        <v>2020</v>
      </c>
      <c r="C475" s="28">
        <v>10</v>
      </c>
      <c r="D475" t="s">
        <v>48</v>
      </c>
      <c r="E475" t="s">
        <v>234</v>
      </c>
      <c r="F475" s="29">
        <v>43931</v>
      </c>
      <c r="G475" s="30">
        <v>43932</v>
      </c>
      <c r="H475" s="31">
        <v>269</v>
      </c>
      <c r="I475" t="s">
        <v>30</v>
      </c>
      <c r="J475" t="s">
        <v>50</v>
      </c>
      <c r="K475" t="s">
        <v>60</v>
      </c>
      <c r="L475" t="s">
        <v>52</v>
      </c>
      <c r="N475" t="s">
        <v>53</v>
      </c>
      <c r="O475" t="s">
        <v>27</v>
      </c>
      <c r="P475" t="s">
        <v>33</v>
      </c>
      <c r="Q475" t="s">
        <v>34</v>
      </c>
      <c r="V475" s="32">
        <v>901</v>
      </c>
      <c r="W475" t="s">
        <v>54</v>
      </c>
      <c r="X475" t="s">
        <v>235</v>
      </c>
      <c r="Y475" t="s">
        <v>56</v>
      </c>
    </row>
    <row r="476" spans="1:25" x14ac:dyDescent="0.35">
      <c r="A476" t="s">
        <v>27</v>
      </c>
      <c r="B476" s="27">
        <v>2020</v>
      </c>
      <c r="C476" s="28">
        <v>10</v>
      </c>
      <c r="D476" t="s">
        <v>48</v>
      </c>
      <c r="E476" t="s">
        <v>234</v>
      </c>
      <c r="F476" s="29">
        <v>43931</v>
      </c>
      <c r="G476" s="30">
        <v>43932</v>
      </c>
      <c r="H476" s="31">
        <v>270</v>
      </c>
      <c r="I476" t="s">
        <v>30</v>
      </c>
      <c r="J476" t="s">
        <v>50</v>
      </c>
      <c r="K476" t="s">
        <v>60</v>
      </c>
      <c r="L476" t="s">
        <v>52</v>
      </c>
      <c r="N476" t="s">
        <v>53</v>
      </c>
      <c r="O476" t="s">
        <v>27</v>
      </c>
      <c r="P476" t="s">
        <v>33</v>
      </c>
      <c r="Q476" t="s">
        <v>34</v>
      </c>
      <c r="V476" s="32">
        <v>614.5</v>
      </c>
      <c r="W476" t="s">
        <v>54</v>
      </c>
      <c r="X476" t="s">
        <v>235</v>
      </c>
      <c r="Y476" t="s">
        <v>56</v>
      </c>
    </row>
    <row r="477" spans="1:25" x14ac:dyDescent="0.35">
      <c r="A477" t="s">
        <v>27</v>
      </c>
      <c r="B477" s="27">
        <v>2020</v>
      </c>
      <c r="C477" s="28">
        <v>10</v>
      </c>
      <c r="D477" t="s">
        <v>48</v>
      </c>
      <c r="E477" t="s">
        <v>234</v>
      </c>
      <c r="F477" s="29">
        <v>43931</v>
      </c>
      <c r="G477" s="30">
        <v>43932</v>
      </c>
      <c r="H477" s="31">
        <v>271</v>
      </c>
      <c r="I477" t="s">
        <v>30</v>
      </c>
      <c r="J477" t="s">
        <v>50</v>
      </c>
      <c r="K477" t="s">
        <v>61</v>
      </c>
      <c r="L477" t="s">
        <v>52</v>
      </c>
      <c r="N477" t="s">
        <v>53</v>
      </c>
      <c r="O477" t="s">
        <v>27</v>
      </c>
      <c r="P477" t="s">
        <v>33</v>
      </c>
      <c r="Q477" t="s">
        <v>34</v>
      </c>
      <c r="V477" s="32">
        <v>39.25</v>
      </c>
      <c r="W477" t="s">
        <v>54</v>
      </c>
      <c r="X477" t="s">
        <v>235</v>
      </c>
      <c r="Y477" t="s">
        <v>56</v>
      </c>
    </row>
    <row r="478" spans="1:25" x14ac:dyDescent="0.35">
      <c r="A478" t="s">
        <v>27</v>
      </c>
      <c r="B478" s="27">
        <v>2020</v>
      </c>
      <c r="C478" s="28">
        <v>10</v>
      </c>
      <c r="D478" t="s">
        <v>48</v>
      </c>
      <c r="E478" t="s">
        <v>234</v>
      </c>
      <c r="F478" s="29">
        <v>43931</v>
      </c>
      <c r="G478" s="30">
        <v>43932</v>
      </c>
      <c r="H478" s="31">
        <v>272</v>
      </c>
      <c r="I478" t="s">
        <v>30</v>
      </c>
      <c r="J478" t="s">
        <v>50</v>
      </c>
      <c r="K478" t="s">
        <v>61</v>
      </c>
      <c r="L478" t="s">
        <v>52</v>
      </c>
      <c r="N478" t="s">
        <v>53</v>
      </c>
      <c r="O478" t="s">
        <v>27</v>
      </c>
      <c r="P478" t="s">
        <v>33</v>
      </c>
      <c r="Q478" t="s">
        <v>34</v>
      </c>
      <c r="V478" s="32">
        <v>39.18</v>
      </c>
      <c r="W478" t="s">
        <v>54</v>
      </c>
      <c r="X478" t="s">
        <v>235</v>
      </c>
      <c r="Y478" t="s">
        <v>56</v>
      </c>
    </row>
    <row r="479" spans="1:25" x14ac:dyDescent="0.35">
      <c r="A479" t="s">
        <v>27</v>
      </c>
      <c r="B479" s="27">
        <v>2020</v>
      </c>
      <c r="C479" s="28">
        <v>10</v>
      </c>
      <c r="D479" t="s">
        <v>48</v>
      </c>
      <c r="E479" t="s">
        <v>234</v>
      </c>
      <c r="F479" s="29">
        <v>43931</v>
      </c>
      <c r="G479" s="30">
        <v>43932</v>
      </c>
      <c r="H479" s="31">
        <v>273</v>
      </c>
      <c r="I479" t="s">
        <v>30</v>
      </c>
      <c r="J479" t="s">
        <v>50</v>
      </c>
      <c r="K479" t="s">
        <v>62</v>
      </c>
      <c r="L479" t="s">
        <v>52</v>
      </c>
      <c r="N479" t="s">
        <v>53</v>
      </c>
      <c r="O479" t="s">
        <v>27</v>
      </c>
      <c r="P479" t="s">
        <v>33</v>
      </c>
      <c r="Q479" t="s">
        <v>34</v>
      </c>
      <c r="V479" s="32">
        <v>20.8</v>
      </c>
      <c r="W479" t="s">
        <v>54</v>
      </c>
      <c r="X479" t="s">
        <v>235</v>
      </c>
      <c r="Y479" t="s">
        <v>56</v>
      </c>
    </row>
    <row r="480" spans="1:25" x14ac:dyDescent="0.35">
      <c r="A480" t="s">
        <v>27</v>
      </c>
      <c r="B480" s="27">
        <v>2020</v>
      </c>
      <c r="C480" s="28">
        <v>10</v>
      </c>
      <c r="D480" t="s">
        <v>48</v>
      </c>
      <c r="E480" t="s">
        <v>234</v>
      </c>
      <c r="F480" s="29">
        <v>43931</v>
      </c>
      <c r="G480" s="30">
        <v>43932</v>
      </c>
      <c r="H480" s="31">
        <v>274</v>
      </c>
      <c r="I480" t="s">
        <v>30</v>
      </c>
      <c r="J480" t="s">
        <v>50</v>
      </c>
      <c r="K480" t="s">
        <v>62</v>
      </c>
      <c r="L480" t="s">
        <v>52</v>
      </c>
      <c r="N480" t="s">
        <v>53</v>
      </c>
      <c r="O480" t="s">
        <v>27</v>
      </c>
      <c r="P480" t="s">
        <v>33</v>
      </c>
      <c r="Q480" t="s">
        <v>34</v>
      </c>
      <c r="V480" s="32">
        <v>20.76</v>
      </c>
      <c r="W480" t="s">
        <v>54</v>
      </c>
      <c r="X480" t="s">
        <v>235</v>
      </c>
      <c r="Y480" t="s">
        <v>56</v>
      </c>
    </row>
    <row r="481" spans="1:25" x14ac:dyDescent="0.35">
      <c r="A481" t="s">
        <v>27</v>
      </c>
      <c r="B481" s="27">
        <v>2020</v>
      </c>
      <c r="C481" s="28">
        <v>10</v>
      </c>
      <c r="D481" t="s">
        <v>48</v>
      </c>
      <c r="E481" t="s">
        <v>234</v>
      </c>
      <c r="F481" s="29">
        <v>43931</v>
      </c>
      <c r="G481" s="30">
        <v>43932</v>
      </c>
      <c r="H481" s="31">
        <v>275</v>
      </c>
      <c r="I481" t="s">
        <v>30</v>
      </c>
      <c r="J481" t="s">
        <v>50</v>
      </c>
      <c r="K481" t="s">
        <v>63</v>
      </c>
      <c r="L481" t="s">
        <v>52</v>
      </c>
      <c r="N481" t="s">
        <v>53</v>
      </c>
      <c r="O481" t="s">
        <v>27</v>
      </c>
      <c r="P481" t="s">
        <v>33</v>
      </c>
      <c r="Q481" t="s">
        <v>34</v>
      </c>
      <c r="V481" s="32">
        <v>20</v>
      </c>
      <c r="W481" t="s">
        <v>54</v>
      </c>
      <c r="X481" t="s">
        <v>235</v>
      </c>
      <c r="Y481" t="s">
        <v>56</v>
      </c>
    </row>
    <row r="482" spans="1:25" x14ac:dyDescent="0.35">
      <c r="A482" t="s">
        <v>27</v>
      </c>
      <c r="B482" s="27">
        <v>2020</v>
      </c>
      <c r="C482" s="28">
        <v>10</v>
      </c>
      <c r="D482" t="s">
        <v>48</v>
      </c>
      <c r="E482" t="s">
        <v>234</v>
      </c>
      <c r="F482" s="29">
        <v>43931</v>
      </c>
      <c r="G482" s="30">
        <v>43932</v>
      </c>
      <c r="H482" s="31">
        <v>276</v>
      </c>
      <c r="I482" t="s">
        <v>30</v>
      </c>
      <c r="J482" t="s">
        <v>50</v>
      </c>
      <c r="K482" t="s">
        <v>63</v>
      </c>
      <c r="L482" t="s">
        <v>52</v>
      </c>
      <c r="N482" t="s">
        <v>53</v>
      </c>
      <c r="O482" t="s">
        <v>27</v>
      </c>
      <c r="P482" t="s">
        <v>33</v>
      </c>
      <c r="Q482" t="s">
        <v>34</v>
      </c>
      <c r="V482" s="32">
        <v>10</v>
      </c>
      <c r="W482" t="s">
        <v>54</v>
      </c>
      <c r="X482" t="s">
        <v>235</v>
      </c>
      <c r="Y482" t="s">
        <v>56</v>
      </c>
    </row>
    <row r="483" spans="1:25" x14ac:dyDescent="0.35">
      <c r="A483" t="s">
        <v>27</v>
      </c>
      <c r="B483" s="27">
        <v>2020</v>
      </c>
      <c r="C483" s="28">
        <v>10</v>
      </c>
      <c r="D483" t="s">
        <v>48</v>
      </c>
      <c r="E483" t="s">
        <v>234</v>
      </c>
      <c r="F483" s="29">
        <v>43931</v>
      </c>
      <c r="G483" s="30">
        <v>43932</v>
      </c>
      <c r="H483" s="31">
        <v>327</v>
      </c>
      <c r="I483" t="s">
        <v>30</v>
      </c>
      <c r="J483" t="s">
        <v>50</v>
      </c>
      <c r="K483" t="s">
        <v>51</v>
      </c>
      <c r="L483" t="s">
        <v>67</v>
      </c>
      <c r="N483" t="s">
        <v>53</v>
      </c>
      <c r="O483" t="s">
        <v>27</v>
      </c>
      <c r="P483" t="s">
        <v>33</v>
      </c>
      <c r="Q483" t="s">
        <v>34</v>
      </c>
      <c r="V483" s="32">
        <v>2500</v>
      </c>
      <c r="W483" t="s">
        <v>54</v>
      </c>
      <c r="X483" t="s">
        <v>235</v>
      </c>
      <c r="Y483" t="s">
        <v>56</v>
      </c>
    </row>
    <row r="484" spans="1:25" x14ac:dyDescent="0.35">
      <c r="A484" t="s">
        <v>27</v>
      </c>
      <c r="B484" s="27">
        <v>2020</v>
      </c>
      <c r="C484" s="28">
        <v>10</v>
      </c>
      <c r="D484" t="s">
        <v>48</v>
      </c>
      <c r="E484" t="s">
        <v>234</v>
      </c>
      <c r="F484" s="29">
        <v>43931</v>
      </c>
      <c r="G484" s="30">
        <v>43932</v>
      </c>
      <c r="H484" s="31">
        <v>328</v>
      </c>
      <c r="I484" t="s">
        <v>30</v>
      </c>
      <c r="J484" t="s">
        <v>50</v>
      </c>
      <c r="K484" t="s">
        <v>57</v>
      </c>
      <c r="L484" t="s">
        <v>67</v>
      </c>
      <c r="N484" t="s">
        <v>53</v>
      </c>
      <c r="O484" t="s">
        <v>27</v>
      </c>
      <c r="P484" t="s">
        <v>33</v>
      </c>
      <c r="Q484" t="s">
        <v>34</v>
      </c>
      <c r="V484" s="32">
        <v>338</v>
      </c>
      <c r="W484" t="s">
        <v>54</v>
      </c>
      <c r="X484" t="s">
        <v>235</v>
      </c>
      <c r="Y484" t="s">
        <v>56</v>
      </c>
    </row>
    <row r="485" spans="1:25" x14ac:dyDescent="0.35">
      <c r="A485" t="s">
        <v>27</v>
      </c>
      <c r="B485" s="27">
        <v>2020</v>
      </c>
      <c r="C485" s="28">
        <v>10</v>
      </c>
      <c r="D485" t="s">
        <v>48</v>
      </c>
      <c r="E485" t="s">
        <v>234</v>
      </c>
      <c r="F485" s="29">
        <v>43931</v>
      </c>
      <c r="G485" s="30">
        <v>43932</v>
      </c>
      <c r="H485" s="31">
        <v>329</v>
      </c>
      <c r="I485" t="s">
        <v>30</v>
      </c>
      <c r="J485" t="s">
        <v>50</v>
      </c>
      <c r="K485" t="s">
        <v>58</v>
      </c>
      <c r="L485" t="s">
        <v>67</v>
      </c>
      <c r="N485" t="s">
        <v>53</v>
      </c>
      <c r="O485" t="s">
        <v>27</v>
      </c>
      <c r="P485" t="s">
        <v>33</v>
      </c>
      <c r="Q485" t="s">
        <v>34</v>
      </c>
      <c r="V485" s="32">
        <v>180.09</v>
      </c>
      <c r="W485" t="s">
        <v>54</v>
      </c>
      <c r="X485" t="s">
        <v>235</v>
      </c>
      <c r="Y485" t="s">
        <v>56</v>
      </c>
    </row>
    <row r="486" spans="1:25" x14ac:dyDescent="0.35">
      <c r="A486" t="s">
        <v>27</v>
      </c>
      <c r="B486" s="27">
        <v>2020</v>
      </c>
      <c r="C486" s="28">
        <v>10</v>
      </c>
      <c r="D486" t="s">
        <v>48</v>
      </c>
      <c r="E486" t="s">
        <v>234</v>
      </c>
      <c r="F486" s="29">
        <v>43931</v>
      </c>
      <c r="G486" s="30">
        <v>43932</v>
      </c>
      <c r="H486" s="31">
        <v>330</v>
      </c>
      <c r="I486" t="s">
        <v>30</v>
      </c>
      <c r="J486" t="s">
        <v>50</v>
      </c>
      <c r="K486" t="s">
        <v>59</v>
      </c>
      <c r="L486" t="s">
        <v>67</v>
      </c>
      <c r="N486" t="s">
        <v>53</v>
      </c>
      <c r="O486" t="s">
        <v>27</v>
      </c>
      <c r="P486" t="s">
        <v>33</v>
      </c>
      <c r="Q486" t="s">
        <v>34</v>
      </c>
      <c r="V486" s="32">
        <v>32.75</v>
      </c>
      <c r="W486" t="s">
        <v>54</v>
      </c>
      <c r="X486" t="s">
        <v>235</v>
      </c>
      <c r="Y486" t="s">
        <v>56</v>
      </c>
    </row>
    <row r="487" spans="1:25" x14ac:dyDescent="0.35">
      <c r="A487" t="s">
        <v>27</v>
      </c>
      <c r="B487" s="27">
        <v>2020</v>
      </c>
      <c r="C487" s="28">
        <v>10</v>
      </c>
      <c r="D487" t="s">
        <v>48</v>
      </c>
      <c r="E487" t="s">
        <v>234</v>
      </c>
      <c r="F487" s="29">
        <v>43931</v>
      </c>
      <c r="G487" s="30">
        <v>43932</v>
      </c>
      <c r="H487" s="31">
        <v>331</v>
      </c>
      <c r="I487" t="s">
        <v>30</v>
      </c>
      <c r="J487" t="s">
        <v>50</v>
      </c>
      <c r="K487" t="s">
        <v>60</v>
      </c>
      <c r="L487" t="s">
        <v>67</v>
      </c>
      <c r="N487" t="s">
        <v>53</v>
      </c>
      <c r="O487" t="s">
        <v>27</v>
      </c>
      <c r="P487" t="s">
        <v>33</v>
      </c>
      <c r="Q487" t="s">
        <v>34</v>
      </c>
      <c r="V487" s="32">
        <v>614.5</v>
      </c>
      <c r="W487" t="s">
        <v>54</v>
      </c>
      <c r="X487" t="s">
        <v>235</v>
      </c>
      <c r="Y487" t="s">
        <v>56</v>
      </c>
    </row>
    <row r="488" spans="1:25" x14ac:dyDescent="0.35">
      <c r="A488" t="s">
        <v>27</v>
      </c>
      <c r="B488" s="27">
        <v>2020</v>
      </c>
      <c r="C488" s="28">
        <v>10</v>
      </c>
      <c r="D488" t="s">
        <v>48</v>
      </c>
      <c r="E488" t="s">
        <v>234</v>
      </c>
      <c r="F488" s="29">
        <v>43931</v>
      </c>
      <c r="G488" s="30">
        <v>43932</v>
      </c>
      <c r="H488" s="31">
        <v>332</v>
      </c>
      <c r="I488" t="s">
        <v>30</v>
      </c>
      <c r="J488" t="s">
        <v>50</v>
      </c>
      <c r="K488" t="s">
        <v>61</v>
      </c>
      <c r="L488" t="s">
        <v>67</v>
      </c>
      <c r="N488" t="s">
        <v>53</v>
      </c>
      <c r="O488" t="s">
        <v>27</v>
      </c>
      <c r="P488" t="s">
        <v>33</v>
      </c>
      <c r="Q488" t="s">
        <v>34</v>
      </c>
      <c r="V488" s="32">
        <v>29.25</v>
      </c>
      <c r="W488" t="s">
        <v>54</v>
      </c>
      <c r="X488" t="s">
        <v>235</v>
      </c>
      <c r="Y488" t="s">
        <v>56</v>
      </c>
    </row>
    <row r="489" spans="1:25" x14ac:dyDescent="0.35">
      <c r="A489" t="s">
        <v>27</v>
      </c>
      <c r="B489" s="27">
        <v>2020</v>
      </c>
      <c r="C489" s="28">
        <v>10</v>
      </c>
      <c r="D489" t="s">
        <v>48</v>
      </c>
      <c r="E489" t="s">
        <v>234</v>
      </c>
      <c r="F489" s="29">
        <v>43931</v>
      </c>
      <c r="G489" s="30">
        <v>43932</v>
      </c>
      <c r="H489" s="31">
        <v>333</v>
      </c>
      <c r="I489" t="s">
        <v>30</v>
      </c>
      <c r="J489" t="s">
        <v>50</v>
      </c>
      <c r="K489" t="s">
        <v>62</v>
      </c>
      <c r="L489" t="s">
        <v>67</v>
      </c>
      <c r="N489" t="s">
        <v>53</v>
      </c>
      <c r="O489" t="s">
        <v>27</v>
      </c>
      <c r="P489" t="s">
        <v>33</v>
      </c>
      <c r="Q489" t="s">
        <v>34</v>
      </c>
      <c r="V489" s="32">
        <v>15.5</v>
      </c>
      <c r="W489" t="s">
        <v>54</v>
      </c>
      <c r="X489" t="s">
        <v>235</v>
      </c>
      <c r="Y489" t="s">
        <v>56</v>
      </c>
    </row>
    <row r="490" spans="1:25" x14ac:dyDescent="0.35">
      <c r="A490" t="s">
        <v>27</v>
      </c>
      <c r="B490" s="27">
        <v>2020</v>
      </c>
      <c r="C490" s="28">
        <v>10</v>
      </c>
      <c r="D490" t="s">
        <v>48</v>
      </c>
      <c r="E490" t="s">
        <v>234</v>
      </c>
      <c r="F490" s="29">
        <v>43931</v>
      </c>
      <c r="G490" s="30">
        <v>43932</v>
      </c>
      <c r="H490" s="31">
        <v>406</v>
      </c>
      <c r="I490" t="s">
        <v>30</v>
      </c>
      <c r="K490" t="s">
        <v>31</v>
      </c>
      <c r="L490" t="s">
        <v>32</v>
      </c>
      <c r="P490" t="s">
        <v>33</v>
      </c>
      <c r="V490" s="32">
        <v>-13552.23</v>
      </c>
      <c r="X490" t="s">
        <v>36</v>
      </c>
      <c r="Y490" t="s">
        <v>56</v>
      </c>
    </row>
    <row r="491" spans="1:25" x14ac:dyDescent="0.35">
      <c r="A491" t="s">
        <v>27</v>
      </c>
      <c r="B491" s="27">
        <v>2020</v>
      </c>
      <c r="C491" s="28">
        <v>10</v>
      </c>
      <c r="D491" t="s">
        <v>28</v>
      </c>
      <c r="E491" t="s">
        <v>236</v>
      </c>
      <c r="F491" s="29">
        <v>43934</v>
      </c>
      <c r="G491" s="30">
        <v>43934</v>
      </c>
      <c r="H491" s="31">
        <v>17</v>
      </c>
      <c r="I491" t="s">
        <v>30</v>
      </c>
      <c r="K491" t="s">
        <v>38</v>
      </c>
      <c r="L491" t="s">
        <v>32</v>
      </c>
      <c r="O491" t="s">
        <v>27</v>
      </c>
      <c r="P491" t="s">
        <v>33</v>
      </c>
      <c r="Q491" t="s">
        <v>34</v>
      </c>
      <c r="V491" s="32">
        <v>-21108.5</v>
      </c>
      <c r="W491" t="s">
        <v>237</v>
      </c>
      <c r="X491" t="s">
        <v>39</v>
      </c>
      <c r="Y491" t="s">
        <v>39</v>
      </c>
    </row>
    <row r="492" spans="1:25" x14ac:dyDescent="0.35">
      <c r="A492" t="s">
        <v>27</v>
      </c>
      <c r="B492" s="27">
        <v>2020</v>
      </c>
      <c r="C492" s="28">
        <v>10</v>
      </c>
      <c r="D492" t="s">
        <v>28</v>
      </c>
      <c r="E492" t="s">
        <v>236</v>
      </c>
      <c r="F492" s="29">
        <v>43934</v>
      </c>
      <c r="G492" s="30">
        <v>43934</v>
      </c>
      <c r="H492" s="31">
        <v>18</v>
      </c>
      <c r="I492" t="s">
        <v>30</v>
      </c>
      <c r="K492" t="s">
        <v>38</v>
      </c>
      <c r="L492" t="s">
        <v>32</v>
      </c>
      <c r="O492" t="s">
        <v>27</v>
      </c>
      <c r="P492" t="s">
        <v>33</v>
      </c>
      <c r="Q492" t="s">
        <v>34</v>
      </c>
      <c r="V492" s="32">
        <v>-22773</v>
      </c>
      <c r="W492" t="s">
        <v>238</v>
      </c>
      <c r="X492" t="s">
        <v>39</v>
      </c>
      <c r="Y492" t="s">
        <v>39</v>
      </c>
    </row>
    <row r="493" spans="1:25" x14ac:dyDescent="0.35">
      <c r="A493" t="s">
        <v>27</v>
      </c>
      <c r="B493" s="27">
        <v>2020</v>
      </c>
      <c r="C493" s="28">
        <v>10</v>
      </c>
      <c r="D493" t="s">
        <v>28</v>
      </c>
      <c r="E493" t="s">
        <v>236</v>
      </c>
      <c r="F493" s="29">
        <v>43934</v>
      </c>
      <c r="G493" s="30">
        <v>43934</v>
      </c>
      <c r="H493" s="31">
        <v>19</v>
      </c>
      <c r="I493" t="s">
        <v>30</v>
      </c>
      <c r="K493" t="s">
        <v>38</v>
      </c>
      <c r="L493" t="s">
        <v>32</v>
      </c>
      <c r="O493" t="s">
        <v>27</v>
      </c>
      <c r="P493" t="s">
        <v>33</v>
      </c>
      <c r="Q493" t="s">
        <v>34</v>
      </c>
      <c r="V493" s="32">
        <v>-29000</v>
      </c>
      <c r="W493" t="s">
        <v>239</v>
      </c>
      <c r="X493" t="s">
        <v>39</v>
      </c>
      <c r="Y493" t="s">
        <v>39</v>
      </c>
    </row>
    <row r="494" spans="1:25" x14ac:dyDescent="0.35">
      <c r="A494" t="s">
        <v>27</v>
      </c>
      <c r="B494" s="27">
        <v>2020</v>
      </c>
      <c r="C494" s="28">
        <v>10</v>
      </c>
      <c r="D494" t="s">
        <v>28</v>
      </c>
      <c r="E494" t="s">
        <v>236</v>
      </c>
      <c r="F494" s="29">
        <v>43934</v>
      </c>
      <c r="G494" s="30">
        <v>43934</v>
      </c>
      <c r="H494" s="31">
        <v>20</v>
      </c>
      <c r="I494" t="s">
        <v>30</v>
      </c>
      <c r="K494" t="s">
        <v>38</v>
      </c>
      <c r="L494" t="s">
        <v>32</v>
      </c>
      <c r="O494" t="s">
        <v>27</v>
      </c>
      <c r="P494" t="s">
        <v>33</v>
      </c>
      <c r="Q494" t="s">
        <v>34</v>
      </c>
      <c r="V494" s="32">
        <v>-13302.31</v>
      </c>
      <c r="W494" t="s">
        <v>240</v>
      </c>
      <c r="X494" t="s">
        <v>39</v>
      </c>
      <c r="Y494" t="s">
        <v>39</v>
      </c>
    </row>
    <row r="495" spans="1:25" x14ac:dyDescent="0.35">
      <c r="A495" t="s">
        <v>27</v>
      </c>
      <c r="B495" s="27">
        <v>2020</v>
      </c>
      <c r="C495" s="28">
        <v>10</v>
      </c>
      <c r="D495" t="s">
        <v>28</v>
      </c>
      <c r="E495" t="s">
        <v>236</v>
      </c>
      <c r="F495" s="29">
        <v>43934</v>
      </c>
      <c r="G495" s="30">
        <v>43934</v>
      </c>
      <c r="H495" s="31">
        <v>36</v>
      </c>
      <c r="I495" t="s">
        <v>30</v>
      </c>
      <c r="K495" t="s">
        <v>38</v>
      </c>
      <c r="L495" t="s">
        <v>32</v>
      </c>
      <c r="O495" t="s">
        <v>27</v>
      </c>
      <c r="P495" t="s">
        <v>33</v>
      </c>
      <c r="Q495" t="s">
        <v>34</v>
      </c>
      <c r="V495" s="32">
        <v>-2715</v>
      </c>
      <c r="W495" t="s">
        <v>241</v>
      </c>
      <c r="X495" t="s">
        <v>39</v>
      </c>
      <c r="Y495" t="s">
        <v>39</v>
      </c>
    </row>
    <row r="496" spans="1:25" x14ac:dyDescent="0.35">
      <c r="A496" t="s">
        <v>27</v>
      </c>
      <c r="B496" s="27">
        <v>2020</v>
      </c>
      <c r="C496" s="28">
        <v>10</v>
      </c>
      <c r="D496" t="s">
        <v>28</v>
      </c>
      <c r="E496" t="s">
        <v>236</v>
      </c>
      <c r="F496" s="29">
        <v>43934</v>
      </c>
      <c r="G496" s="30">
        <v>43934</v>
      </c>
      <c r="H496" s="31">
        <v>75</v>
      </c>
      <c r="I496" t="s">
        <v>30</v>
      </c>
      <c r="J496" t="s">
        <v>42</v>
      </c>
      <c r="K496" t="s">
        <v>43</v>
      </c>
      <c r="L496" t="s">
        <v>44</v>
      </c>
      <c r="O496" t="s">
        <v>27</v>
      </c>
      <c r="P496" t="s">
        <v>33</v>
      </c>
      <c r="Q496" t="s">
        <v>34</v>
      </c>
      <c r="R496" t="s">
        <v>242</v>
      </c>
      <c r="V496" s="32">
        <v>21108.5</v>
      </c>
      <c r="W496" t="s">
        <v>237</v>
      </c>
      <c r="X496" t="s">
        <v>243</v>
      </c>
      <c r="Y496" t="s">
        <v>39</v>
      </c>
    </row>
    <row r="497" spans="1:25" x14ac:dyDescent="0.35">
      <c r="A497" t="s">
        <v>27</v>
      </c>
      <c r="B497" s="27">
        <v>2020</v>
      </c>
      <c r="C497" s="28">
        <v>10</v>
      </c>
      <c r="D497" t="s">
        <v>28</v>
      </c>
      <c r="E497" t="s">
        <v>236</v>
      </c>
      <c r="F497" s="29">
        <v>43934</v>
      </c>
      <c r="G497" s="30">
        <v>43934</v>
      </c>
      <c r="H497" s="31">
        <v>76</v>
      </c>
      <c r="I497" t="s">
        <v>30</v>
      </c>
      <c r="J497" t="s">
        <v>42</v>
      </c>
      <c r="K497" t="s">
        <v>43</v>
      </c>
      <c r="L497" t="s">
        <v>44</v>
      </c>
      <c r="O497" t="s">
        <v>27</v>
      </c>
      <c r="P497" t="s">
        <v>33</v>
      </c>
      <c r="Q497" t="s">
        <v>34</v>
      </c>
      <c r="R497" t="s">
        <v>244</v>
      </c>
      <c r="V497" s="32">
        <v>22773</v>
      </c>
      <c r="W497" t="s">
        <v>238</v>
      </c>
      <c r="X497" t="s">
        <v>245</v>
      </c>
      <c r="Y497" t="s">
        <v>39</v>
      </c>
    </row>
    <row r="498" spans="1:25" x14ac:dyDescent="0.35">
      <c r="A498" t="s">
        <v>27</v>
      </c>
      <c r="B498" s="27">
        <v>2020</v>
      </c>
      <c r="C498" s="28">
        <v>10</v>
      </c>
      <c r="D498" t="s">
        <v>28</v>
      </c>
      <c r="E498" t="s">
        <v>236</v>
      </c>
      <c r="F498" s="29">
        <v>43934</v>
      </c>
      <c r="G498" s="30">
        <v>43934</v>
      </c>
      <c r="H498" s="31">
        <v>77</v>
      </c>
      <c r="I498" t="s">
        <v>30</v>
      </c>
      <c r="J498" t="s">
        <v>42</v>
      </c>
      <c r="K498" t="s">
        <v>43</v>
      </c>
      <c r="L498" t="s">
        <v>44</v>
      </c>
      <c r="O498" t="s">
        <v>27</v>
      </c>
      <c r="P498" t="s">
        <v>33</v>
      </c>
      <c r="Q498" t="s">
        <v>34</v>
      </c>
      <c r="R498" t="s">
        <v>246</v>
      </c>
      <c r="V498" s="32">
        <v>29000</v>
      </c>
      <c r="W498" t="s">
        <v>239</v>
      </c>
      <c r="X498" t="s">
        <v>247</v>
      </c>
      <c r="Y498" t="s">
        <v>39</v>
      </c>
    </row>
    <row r="499" spans="1:25" x14ac:dyDescent="0.35">
      <c r="A499" t="s">
        <v>27</v>
      </c>
      <c r="B499" s="27">
        <v>2020</v>
      </c>
      <c r="C499" s="28">
        <v>10</v>
      </c>
      <c r="D499" t="s">
        <v>28</v>
      </c>
      <c r="E499" t="s">
        <v>236</v>
      </c>
      <c r="F499" s="29">
        <v>43934</v>
      </c>
      <c r="G499" s="30">
        <v>43934</v>
      </c>
      <c r="H499" s="31">
        <v>78</v>
      </c>
      <c r="I499" t="s">
        <v>30</v>
      </c>
      <c r="J499" t="s">
        <v>42</v>
      </c>
      <c r="K499" t="s">
        <v>43</v>
      </c>
      <c r="L499" t="s">
        <v>44</v>
      </c>
      <c r="O499" t="s">
        <v>27</v>
      </c>
      <c r="P499" t="s">
        <v>33</v>
      </c>
      <c r="Q499" t="s">
        <v>34</v>
      </c>
      <c r="R499" t="s">
        <v>248</v>
      </c>
      <c r="V499" s="32">
        <v>13302.31</v>
      </c>
      <c r="W499" t="s">
        <v>240</v>
      </c>
      <c r="X499" t="s">
        <v>249</v>
      </c>
      <c r="Y499" t="s">
        <v>39</v>
      </c>
    </row>
    <row r="500" spans="1:25" x14ac:dyDescent="0.35">
      <c r="A500" t="s">
        <v>27</v>
      </c>
      <c r="B500" s="27">
        <v>2020</v>
      </c>
      <c r="C500" s="28">
        <v>10</v>
      </c>
      <c r="D500" t="s">
        <v>28</v>
      </c>
      <c r="E500" t="s">
        <v>236</v>
      </c>
      <c r="F500" s="29">
        <v>43934</v>
      </c>
      <c r="G500" s="30">
        <v>43934</v>
      </c>
      <c r="H500" s="31">
        <v>90</v>
      </c>
      <c r="I500" t="s">
        <v>30</v>
      </c>
      <c r="J500" t="s">
        <v>42</v>
      </c>
      <c r="K500" t="s">
        <v>43</v>
      </c>
      <c r="L500" t="s">
        <v>44</v>
      </c>
      <c r="O500" t="s">
        <v>27</v>
      </c>
      <c r="P500" t="s">
        <v>33</v>
      </c>
      <c r="Q500" t="s">
        <v>34</v>
      </c>
      <c r="R500" t="s">
        <v>250</v>
      </c>
      <c r="V500" s="32">
        <v>2715</v>
      </c>
      <c r="W500" t="s">
        <v>241</v>
      </c>
      <c r="X500" t="s">
        <v>251</v>
      </c>
      <c r="Y500" t="s">
        <v>39</v>
      </c>
    </row>
    <row r="501" spans="1:25" x14ac:dyDescent="0.35">
      <c r="A501" t="s">
        <v>27</v>
      </c>
      <c r="B501" s="27">
        <v>2020</v>
      </c>
      <c r="C501" s="28">
        <v>10</v>
      </c>
      <c r="D501" t="s">
        <v>28</v>
      </c>
      <c r="E501" t="s">
        <v>252</v>
      </c>
      <c r="F501" s="29">
        <v>43934</v>
      </c>
      <c r="G501" s="30">
        <v>43934</v>
      </c>
      <c r="H501" s="31">
        <v>34</v>
      </c>
      <c r="I501" t="s">
        <v>30</v>
      </c>
      <c r="K501" t="s">
        <v>31</v>
      </c>
      <c r="L501" t="s">
        <v>32</v>
      </c>
      <c r="O501" t="s">
        <v>27</v>
      </c>
      <c r="P501" t="s">
        <v>33</v>
      </c>
      <c r="Q501" t="s">
        <v>34</v>
      </c>
      <c r="V501" s="32">
        <v>-21108.5</v>
      </c>
      <c r="W501" t="s">
        <v>237</v>
      </c>
      <c r="X501" t="s">
        <v>36</v>
      </c>
      <c r="Y501" t="s">
        <v>37</v>
      </c>
    </row>
    <row r="502" spans="1:25" x14ac:dyDescent="0.35">
      <c r="A502" t="s">
        <v>27</v>
      </c>
      <c r="B502" s="27">
        <v>2020</v>
      </c>
      <c r="C502" s="28">
        <v>10</v>
      </c>
      <c r="D502" t="s">
        <v>28</v>
      </c>
      <c r="E502" t="s">
        <v>252</v>
      </c>
      <c r="F502" s="29">
        <v>43934</v>
      </c>
      <c r="G502" s="30">
        <v>43934</v>
      </c>
      <c r="H502" s="31">
        <v>35</v>
      </c>
      <c r="I502" t="s">
        <v>30</v>
      </c>
      <c r="K502" t="s">
        <v>31</v>
      </c>
      <c r="L502" t="s">
        <v>32</v>
      </c>
      <c r="O502" t="s">
        <v>27</v>
      </c>
      <c r="P502" t="s">
        <v>33</v>
      </c>
      <c r="Q502" t="s">
        <v>34</v>
      </c>
      <c r="V502" s="32">
        <v>-22773</v>
      </c>
      <c r="W502" t="s">
        <v>238</v>
      </c>
      <c r="X502" t="s">
        <v>36</v>
      </c>
      <c r="Y502" t="s">
        <v>37</v>
      </c>
    </row>
    <row r="503" spans="1:25" x14ac:dyDescent="0.35">
      <c r="A503" t="s">
        <v>27</v>
      </c>
      <c r="B503" s="27">
        <v>2020</v>
      </c>
      <c r="C503" s="28">
        <v>10</v>
      </c>
      <c r="D503" t="s">
        <v>28</v>
      </c>
      <c r="E503" t="s">
        <v>252</v>
      </c>
      <c r="F503" s="29">
        <v>43934</v>
      </c>
      <c r="G503" s="30">
        <v>43934</v>
      </c>
      <c r="H503" s="31">
        <v>36</v>
      </c>
      <c r="I503" t="s">
        <v>30</v>
      </c>
      <c r="K503" t="s">
        <v>31</v>
      </c>
      <c r="L503" t="s">
        <v>32</v>
      </c>
      <c r="O503" t="s">
        <v>27</v>
      </c>
      <c r="P503" t="s">
        <v>33</v>
      </c>
      <c r="Q503" t="s">
        <v>34</v>
      </c>
      <c r="V503" s="32">
        <v>-29000</v>
      </c>
      <c r="W503" t="s">
        <v>239</v>
      </c>
      <c r="X503" t="s">
        <v>36</v>
      </c>
      <c r="Y503" t="s">
        <v>37</v>
      </c>
    </row>
    <row r="504" spans="1:25" x14ac:dyDescent="0.35">
      <c r="A504" t="s">
        <v>27</v>
      </c>
      <c r="B504" s="27">
        <v>2020</v>
      </c>
      <c r="C504" s="28">
        <v>10</v>
      </c>
      <c r="D504" t="s">
        <v>28</v>
      </c>
      <c r="E504" t="s">
        <v>252</v>
      </c>
      <c r="F504" s="29">
        <v>43934</v>
      </c>
      <c r="G504" s="30">
        <v>43934</v>
      </c>
      <c r="H504" s="31">
        <v>47</v>
      </c>
      <c r="I504" t="s">
        <v>30</v>
      </c>
      <c r="K504" t="s">
        <v>31</v>
      </c>
      <c r="L504" t="s">
        <v>32</v>
      </c>
      <c r="O504" t="s">
        <v>27</v>
      </c>
      <c r="P504" t="s">
        <v>33</v>
      </c>
      <c r="Q504" t="s">
        <v>34</v>
      </c>
      <c r="V504" s="32">
        <v>-13302.31</v>
      </c>
      <c r="W504" t="s">
        <v>240</v>
      </c>
      <c r="X504" t="s">
        <v>36</v>
      </c>
      <c r="Y504" t="s">
        <v>37</v>
      </c>
    </row>
    <row r="505" spans="1:25" x14ac:dyDescent="0.35">
      <c r="A505" t="s">
        <v>27</v>
      </c>
      <c r="B505" s="27">
        <v>2020</v>
      </c>
      <c r="C505" s="28">
        <v>10</v>
      </c>
      <c r="D505" t="s">
        <v>28</v>
      </c>
      <c r="E505" t="s">
        <v>252</v>
      </c>
      <c r="F505" s="29">
        <v>43934</v>
      </c>
      <c r="G505" s="30">
        <v>43934</v>
      </c>
      <c r="H505" s="31">
        <v>59</v>
      </c>
      <c r="I505" t="s">
        <v>30</v>
      </c>
      <c r="K505" t="s">
        <v>31</v>
      </c>
      <c r="L505" t="s">
        <v>32</v>
      </c>
      <c r="O505" t="s">
        <v>27</v>
      </c>
      <c r="P505" t="s">
        <v>33</v>
      </c>
      <c r="Q505" t="s">
        <v>34</v>
      </c>
      <c r="V505" s="32">
        <v>-2715</v>
      </c>
      <c r="W505" t="s">
        <v>241</v>
      </c>
      <c r="X505" t="s">
        <v>36</v>
      </c>
      <c r="Y505" t="s">
        <v>37</v>
      </c>
    </row>
    <row r="506" spans="1:25" x14ac:dyDescent="0.35">
      <c r="A506" t="s">
        <v>27</v>
      </c>
      <c r="B506" s="27">
        <v>2020</v>
      </c>
      <c r="C506" s="28">
        <v>10</v>
      </c>
      <c r="D506" t="s">
        <v>28</v>
      </c>
      <c r="E506" t="s">
        <v>252</v>
      </c>
      <c r="F506" s="29">
        <v>43934</v>
      </c>
      <c r="G506" s="30">
        <v>43934</v>
      </c>
      <c r="H506" s="31">
        <v>128</v>
      </c>
      <c r="I506" t="s">
        <v>30</v>
      </c>
      <c r="K506" t="s">
        <v>38</v>
      </c>
      <c r="L506" t="s">
        <v>32</v>
      </c>
      <c r="O506" t="s">
        <v>27</v>
      </c>
      <c r="P506" t="s">
        <v>33</v>
      </c>
      <c r="Q506" t="s">
        <v>34</v>
      </c>
      <c r="V506" s="32">
        <v>21108.5</v>
      </c>
      <c r="W506" t="s">
        <v>237</v>
      </c>
      <c r="X506" t="s">
        <v>39</v>
      </c>
      <c r="Y506" t="s">
        <v>37</v>
      </c>
    </row>
    <row r="507" spans="1:25" x14ac:dyDescent="0.35">
      <c r="A507" t="s">
        <v>27</v>
      </c>
      <c r="B507" s="27">
        <v>2020</v>
      </c>
      <c r="C507" s="28">
        <v>10</v>
      </c>
      <c r="D507" t="s">
        <v>28</v>
      </c>
      <c r="E507" t="s">
        <v>252</v>
      </c>
      <c r="F507" s="29">
        <v>43934</v>
      </c>
      <c r="G507" s="30">
        <v>43934</v>
      </c>
      <c r="H507" s="31">
        <v>129</v>
      </c>
      <c r="I507" t="s">
        <v>30</v>
      </c>
      <c r="K507" t="s">
        <v>38</v>
      </c>
      <c r="L507" t="s">
        <v>32</v>
      </c>
      <c r="O507" t="s">
        <v>27</v>
      </c>
      <c r="P507" t="s">
        <v>33</v>
      </c>
      <c r="Q507" t="s">
        <v>34</v>
      </c>
      <c r="V507" s="32">
        <v>22773</v>
      </c>
      <c r="W507" t="s">
        <v>238</v>
      </c>
      <c r="X507" t="s">
        <v>39</v>
      </c>
      <c r="Y507" t="s">
        <v>37</v>
      </c>
    </row>
    <row r="508" spans="1:25" x14ac:dyDescent="0.35">
      <c r="A508" t="s">
        <v>27</v>
      </c>
      <c r="B508" s="27">
        <v>2020</v>
      </c>
      <c r="C508" s="28">
        <v>10</v>
      </c>
      <c r="D508" t="s">
        <v>28</v>
      </c>
      <c r="E508" t="s">
        <v>252</v>
      </c>
      <c r="F508" s="29">
        <v>43934</v>
      </c>
      <c r="G508" s="30">
        <v>43934</v>
      </c>
      <c r="H508" s="31">
        <v>130</v>
      </c>
      <c r="I508" t="s">
        <v>30</v>
      </c>
      <c r="K508" t="s">
        <v>38</v>
      </c>
      <c r="L508" t="s">
        <v>32</v>
      </c>
      <c r="O508" t="s">
        <v>27</v>
      </c>
      <c r="P508" t="s">
        <v>33</v>
      </c>
      <c r="Q508" t="s">
        <v>34</v>
      </c>
      <c r="V508" s="32">
        <v>29000</v>
      </c>
      <c r="W508" t="s">
        <v>239</v>
      </c>
      <c r="X508" t="s">
        <v>39</v>
      </c>
      <c r="Y508" t="s">
        <v>37</v>
      </c>
    </row>
    <row r="509" spans="1:25" x14ac:dyDescent="0.35">
      <c r="A509" t="s">
        <v>27</v>
      </c>
      <c r="B509" s="27">
        <v>2020</v>
      </c>
      <c r="C509" s="28">
        <v>10</v>
      </c>
      <c r="D509" t="s">
        <v>28</v>
      </c>
      <c r="E509" t="s">
        <v>252</v>
      </c>
      <c r="F509" s="29">
        <v>43934</v>
      </c>
      <c r="G509" s="30">
        <v>43934</v>
      </c>
      <c r="H509" s="31">
        <v>141</v>
      </c>
      <c r="I509" t="s">
        <v>30</v>
      </c>
      <c r="K509" t="s">
        <v>38</v>
      </c>
      <c r="L509" t="s">
        <v>32</v>
      </c>
      <c r="O509" t="s">
        <v>27</v>
      </c>
      <c r="P509" t="s">
        <v>33</v>
      </c>
      <c r="Q509" t="s">
        <v>34</v>
      </c>
      <c r="V509" s="32">
        <v>13302.31</v>
      </c>
      <c r="W509" t="s">
        <v>240</v>
      </c>
      <c r="X509" t="s">
        <v>39</v>
      </c>
      <c r="Y509" t="s">
        <v>37</v>
      </c>
    </row>
    <row r="510" spans="1:25" x14ac:dyDescent="0.35">
      <c r="A510" t="s">
        <v>27</v>
      </c>
      <c r="B510" s="27">
        <v>2020</v>
      </c>
      <c r="C510" s="28">
        <v>10</v>
      </c>
      <c r="D510" t="s">
        <v>28</v>
      </c>
      <c r="E510" t="s">
        <v>252</v>
      </c>
      <c r="F510" s="29">
        <v>43934</v>
      </c>
      <c r="G510" s="30">
        <v>43934</v>
      </c>
      <c r="H510" s="31">
        <v>153</v>
      </c>
      <c r="I510" t="s">
        <v>30</v>
      </c>
      <c r="K510" t="s">
        <v>38</v>
      </c>
      <c r="L510" t="s">
        <v>32</v>
      </c>
      <c r="O510" t="s">
        <v>27</v>
      </c>
      <c r="P510" t="s">
        <v>33</v>
      </c>
      <c r="Q510" t="s">
        <v>34</v>
      </c>
      <c r="V510" s="32">
        <v>2715</v>
      </c>
      <c r="W510" t="s">
        <v>241</v>
      </c>
      <c r="X510" t="s">
        <v>39</v>
      </c>
      <c r="Y510" t="s">
        <v>37</v>
      </c>
    </row>
    <row r="511" spans="1:25" x14ac:dyDescent="0.35">
      <c r="A511" t="s">
        <v>27</v>
      </c>
      <c r="B511" s="27">
        <v>2020</v>
      </c>
      <c r="C511" s="28">
        <v>10</v>
      </c>
      <c r="D511" t="s">
        <v>193</v>
      </c>
      <c r="E511" t="s">
        <v>253</v>
      </c>
      <c r="F511" s="29">
        <v>43935</v>
      </c>
      <c r="G511" s="30">
        <v>43938</v>
      </c>
      <c r="H511" s="31">
        <v>9</v>
      </c>
      <c r="I511" t="s">
        <v>30</v>
      </c>
      <c r="K511" t="s">
        <v>195</v>
      </c>
      <c r="L511" t="s">
        <v>44</v>
      </c>
      <c r="O511" t="s">
        <v>27</v>
      </c>
      <c r="P511" t="s">
        <v>33</v>
      </c>
      <c r="Q511" t="s">
        <v>34</v>
      </c>
      <c r="V511" s="32">
        <v>7385.48</v>
      </c>
      <c r="W511" t="s">
        <v>254</v>
      </c>
      <c r="X511" t="s">
        <v>197</v>
      </c>
      <c r="Y511" t="s">
        <v>198</v>
      </c>
    </row>
    <row r="512" spans="1:25" x14ac:dyDescent="0.35">
      <c r="A512" t="s">
        <v>27</v>
      </c>
      <c r="B512" s="27">
        <v>2020</v>
      </c>
      <c r="C512" s="28">
        <v>10</v>
      </c>
      <c r="D512" t="s">
        <v>193</v>
      </c>
      <c r="E512" t="s">
        <v>253</v>
      </c>
      <c r="F512" s="29">
        <v>43935</v>
      </c>
      <c r="G512" s="30">
        <v>43938</v>
      </c>
      <c r="H512" s="31">
        <v>11</v>
      </c>
      <c r="I512" t="s">
        <v>30</v>
      </c>
      <c r="K512" t="s">
        <v>31</v>
      </c>
      <c r="L512" t="s">
        <v>32</v>
      </c>
      <c r="O512" t="s">
        <v>27</v>
      </c>
      <c r="P512" t="s">
        <v>33</v>
      </c>
      <c r="Q512" t="s">
        <v>34</v>
      </c>
      <c r="V512" s="32">
        <v>-7385.48</v>
      </c>
      <c r="X512" t="s">
        <v>36</v>
      </c>
      <c r="Y512" t="s">
        <v>198</v>
      </c>
    </row>
    <row r="513" spans="1:25" x14ac:dyDescent="0.35">
      <c r="A513" t="s">
        <v>27</v>
      </c>
      <c r="B513" s="27">
        <v>2020</v>
      </c>
      <c r="C513" s="28">
        <v>10</v>
      </c>
      <c r="D513" t="s">
        <v>28</v>
      </c>
      <c r="E513" t="s">
        <v>255</v>
      </c>
      <c r="F513" s="29">
        <v>43943</v>
      </c>
      <c r="G513" s="30">
        <v>43943</v>
      </c>
      <c r="H513" s="31">
        <v>1</v>
      </c>
      <c r="I513" t="s">
        <v>30</v>
      </c>
      <c r="K513" t="s">
        <v>38</v>
      </c>
      <c r="L513" t="s">
        <v>32</v>
      </c>
      <c r="O513" t="s">
        <v>27</v>
      </c>
      <c r="P513" t="s">
        <v>33</v>
      </c>
      <c r="Q513" t="s">
        <v>34</v>
      </c>
      <c r="V513" s="32">
        <v>-4650.4799999999996</v>
      </c>
      <c r="W513" t="s">
        <v>256</v>
      </c>
      <c r="X513" t="s">
        <v>39</v>
      </c>
      <c r="Y513" t="s">
        <v>39</v>
      </c>
    </row>
    <row r="514" spans="1:25" x14ac:dyDescent="0.35">
      <c r="A514" t="s">
        <v>27</v>
      </c>
      <c r="B514" s="27">
        <v>2020</v>
      </c>
      <c r="C514" s="28">
        <v>10</v>
      </c>
      <c r="D514" t="s">
        <v>28</v>
      </c>
      <c r="E514" t="s">
        <v>255</v>
      </c>
      <c r="F514" s="29">
        <v>43943</v>
      </c>
      <c r="G514" s="30">
        <v>43943</v>
      </c>
      <c r="H514" s="31">
        <v>2</v>
      </c>
      <c r="I514" t="s">
        <v>30</v>
      </c>
      <c r="K514" t="s">
        <v>38</v>
      </c>
      <c r="L514" t="s">
        <v>32</v>
      </c>
      <c r="O514" t="s">
        <v>27</v>
      </c>
      <c r="P514" t="s">
        <v>33</v>
      </c>
      <c r="Q514" t="s">
        <v>34</v>
      </c>
      <c r="V514" s="32">
        <v>-3605.18</v>
      </c>
      <c r="W514" t="s">
        <v>257</v>
      </c>
      <c r="X514" t="s">
        <v>39</v>
      </c>
      <c r="Y514" t="s">
        <v>39</v>
      </c>
    </row>
    <row r="515" spans="1:25" x14ac:dyDescent="0.35">
      <c r="A515" t="s">
        <v>27</v>
      </c>
      <c r="B515" s="27">
        <v>2020</v>
      </c>
      <c r="C515" s="28">
        <v>10</v>
      </c>
      <c r="D515" t="s">
        <v>28</v>
      </c>
      <c r="E515" t="s">
        <v>255</v>
      </c>
      <c r="F515" s="29">
        <v>43943</v>
      </c>
      <c r="G515" s="30">
        <v>43943</v>
      </c>
      <c r="H515" s="31">
        <v>3</v>
      </c>
      <c r="I515" t="s">
        <v>30</v>
      </c>
      <c r="K515" t="s">
        <v>38</v>
      </c>
      <c r="L515" t="s">
        <v>32</v>
      </c>
      <c r="O515" t="s">
        <v>27</v>
      </c>
      <c r="P515" t="s">
        <v>33</v>
      </c>
      <c r="Q515" t="s">
        <v>34</v>
      </c>
      <c r="V515" s="32">
        <v>-31120.59</v>
      </c>
      <c r="W515" t="s">
        <v>258</v>
      </c>
      <c r="X515" t="s">
        <v>39</v>
      </c>
      <c r="Y515" t="s">
        <v>39</v>
      </c>
    </row>
    <row r="516" spans="1:25" x14ac:dyDescent="0.35">
      <c r="A516" t="s">
        <v>27</v>
      </c>
      <c r="B516" s="27">
        <v>2020</v>
      </c>
      <c r="C516" s="28">
        <v>10</v>
      </c>
      <c r="D516" t="s">
        <v>28</v>
      </c>
      <c r="E516" t="s">
        <v>255</v>
      </c>
      <c r="F516" s="29">
        <v>43943</v>
      </c>
      <c r="G516" s="30">
        <v>43943</v>
      </c>
      <c r="H516" s="31">
        <v>15</v>
      </c>
      <c r="I516" t="s">
        <v>30</v>
      </c>
      <c r="K516" t="s">
        <v>38</v>
      </c>
      <c r="L516" t="s">
        <v>32</v>
      </c>
      <c r="O516" t="s">
        <v>27</v>
      </c>
      <c r="P516" t="s">
        <v>33</v>
      </c>
      <c r="Q516" t="s">
        <v>34</v>
      </c>
      <c r="V516" s="32">
        <v>-16739.830000000002</v>
      </c>
      <c r="W516" t="s">
        <v>259</v>
      </c>
      <c r="X516" t="s">
        <v>39</v>
      </c>
      <c r="Y516" t="s">
        <v>39</v>
      </c>
    </row>
    <row r="517" spans="1:25" x14ac:dyDescent="0.35">
      <c r="A517" t="s">
        <v>27</v>
      </c>
      <c r="B517" s="27">
        <v>2020</v>
      </c>
      <c r="C517" s="28">
        <v>10</v>
      </c>
      <c r="D517" t="s">
        <v>28</v>
      </c>
      <c r="E517" t="s">
        <v>255</v>
      </c>
      <c r="F517" s="29">
        <v>43943</v>
      </c>
      <c r="G517" s="30">
        <v>43943</v>
      </c>
      <c r="H517" s="31">
        <v>18</v>
      </c>
      <c r="I517" t="s">
        <v>30</v>
      </c>
      <c r="K517" t="s">
        <v>38</v>
      </c>
      <c r="L517" t="s">
        <v>32</v>
      </c>
      <c r="O517" t="s">
        <v>27</v>
      </c>
      <c r="P517" t="s">
        <v>33</v>
      </c>
      <c r="Q517" t="s">
        <v>34</v>
      </c>
      <c r="V517" s="32">
        <v>-4600</v>
      </c>
      <c r="W517" t="s">
        <v>260</v>
      </c>
      <c r="X517" t="s">
        <v>39</v>
      </c>
      <c r="Y517" t="s">
        <v>39</v>
      </c>
    </row>
    <row r="518" spans="1:25" x14ac:dyDescent="0.35">
      <c r="A518" t="s">
        <v>27</v>
      </c>
      <c r="B518" s="27">
        <v>2020</v>
      </c>
      <c r="C518" s="28">
        <v>10</v>
      </c>
      <c r="D518" t="s">
        <v>28</v>
      </c>
      <c r="E518" t="s">
        <v>255</v>
      </c>
      <c r="F518" s="29">
        <v>43943</v>
      </c>
      <c r="G518" s="30">
        <v>43943</v>
      </c>
      <c r="H518" s="31">
        <v>19</v>
      </c>
      <c r="I518" t="s">
        <v>30</v>
      </c>
      <c r="K518" t="s">
        <v>38</v>
      </c>
      <c r="L518" t="s">
        <v>32</v>
      </c>
      <c r="O518" t="s">
        <v>27</v>
      </c>
      <c r="P518" t="s">
        <v>33</v>
      </c>
      <c r="Q518" t="s">
        <v>34</v>
      </c>
      <c r="V518" s="32">
        <v>-16272</v>
      </c>
      <c r="W518" t="s">
        <v>261</v>
      </c>
      <c r="X518" t="s">
        <v>39</v>
      </c>
      <c r="Y518" t="s">
        <v>39</v>
      </c>
    </row>
    <row r="519" spans="1:25" x14ac:dyDescent="0.35">
      <c r="A519" t="s">
        <v>27</v>
      </c>
      <c r="B519" s="27">
        <v>2020</v>
      </c>
      <c r="C519" s="28">
        <v>10</v>
      </c>
      <c r="D519" t="s">
        <v>28</v>
      </c>
      <c r="E519" t="s">
        <v>255</v>
      </c>
      <c r="F519" s="29">
        <v>43943</v>
      </c>
      <c r="G519" s="30">
        <v>43943</v>
      </c>
      <c r="H519" s="31">
        <v>20</v>
      </c>
      <c r="I519" t="s">
        <v>30</v>
      </c>
      <c r="K519" t="s">
        <v>38</v>
      </c>
      <c r="L519" t="s">
        <v>32</v>
      </c>
      <c r="O519" t="s">
        <v>27</v>
      </c>
      <c r="P519" t="s">
        <v>33</v>
      </c>
      <c r="Q519" t="s">
        <v>34</v>
      </c>
      <c r="V519" s="32">
        <v>-9562.5</v>
      </c>
      <c r="W519" t="s">
        <v>262</v>
      </c>
      <c r="X519" t="s">
        <v>39</v>
      </c>
      <c r="Y519" t="s">
        <v>39</v>
      </c>
    </row>
    <row r="520" spans="1:25" x14ac:dyDescent="0.35">
      <c r="A520" t="s">
        <v>27</v>
      </c>
      <c r="B520" s="27">
        <v>2020</v>
      </c>
      <c r="C520" s="28">
        <v>10</v>
      </c>
      <c r="D520" t="s">
        <v>28</v>
      </c>
      <c r="E520" t="s">
        <v>255</v>
      </c>
      <c r="F520" s="29">
        <v>43943</v>
      </c>
      <c r="G520" s="30">
        <v>43943</v>
      </c>
      <c r="H520" s="31">
        <v>21</v>
      </c>
      <c r="I520" t="s">
        <v>30</v>
      </c>
      <c r="K520" t="s">
        <v>38</v>
      </c>
      <c r="L520" t="s">
        <v>32</v>
      </c>
      <c r="O520" t="s">
        <v>27</v>
      </c>
      <c r="P520" t="s">
        <v>33</v>
      </c>
      <c r="Q520" t="s">
        <v>34</v>
      </c>
      <c r="V520" s="32">
        <v>-3220.76</v>
      </c>
      <c r="W520" t="s">
        <v>263</v>
      </c>
      <c r="X520" t="s">
        <v>39</v>
      </c>
      <c r="Y520" t="s">
        <v>39</v>
      </c>
    </row>
    <row r="521" spans="1:25" x14ac:dyDescent="0.35">
      <c r="A521" t="s">
        <v>27</v>
      </c>
      <c r="B521" s="27">
        <v>2020</v>
      </c>
      <c r="C521" s="28">
        <v>10</v>
      </c>
      <c r="D521" t="s">
        <v>28</v>
      </c>
      <c r="E521" t="s">
        <v>255</v>
      </c>
      <c r="F521" s="29">
        <v>43943</v>
      </c>
      <c r="G521" s="30">
        <v>43943</v>
      </c>
      <c r="H521" s="31">
        <v>22</v>
      </c>
      <c r="I521" t="s">
        <v>30</v>
      </c>
      <c r="K521" t="s">
        <v>38</v>
      </c>
      <c r="L521" t="s">
        <v>32</v>
      </c>
      <c r="O521" t="s">
        <v>27</v>
      </c>
      <c r="P521" t="s">
        <v>33</v>
      </c>
      <c r="Q521" t="s">
        <v>34</v>
      </c>
      <c r="V521" s="32">
        <v>-21150</v>
      </c>
      <c r="W521" t="s">
        <v>264</v>
      </c>
      <c r="X521" t="s">
        <v>39</v>
      </c>
      <c r="Y521" t="s">
        <v>39</v>
      </c>
    </row>
    <row r="522" spans="1:25" x14ac:dyDescent="0.35">
      <c r="A522" t="s">
        <v>27</v>
      </c>
      <c r="B522" s="27">
        <v>2020</v>
      </c>
      <c r="C522" s="28">
        <v>10</v>
      </c>
      <c r="D522" t="s">
        <v>28</v>
      </c>
      <c r="E522" t="s">
        <v>255</v>
      </c>
      <c r="F522" s="29">
        <v>43943</v>
      </c>
      <c r="G522" s="30">
        <v>43943</v>
      </c>
      <c r="H522" s="31">
        <v>37</v>
      </c>
      <c r="I522" t="s">
        <v>30</v>
      </c>
      <c r="J522" t="s">
        <v>42</v>
      </c>
      <c r="K522" t="s">
        <v>43</v>
      </c>
      <c r="L522" t="s">
        <v>44</v>
      </c>
      <c r="O522" t="s">
        <v>27</v>
      </c>
      <c r="P522" t="s">
        <v>33</v>
      </c>
      <c r="Q522" t="s">
        <v>34</v>
      </c>
      <c r="R522" t="s">
        <v>265</v>
      </c>
      <c r="V522" s="32">
        <v>4650.4799999999996</v>
      </c>
      <c r="W522" t="s">
        <v>256</v>
      </c>
      <c r="X522" t="s">
        <v>266</v>
      </c>
      <c r="Y522" t="s">
        <v>39</v>
      </c>
    </row>
    <row r="523" spans="1:25" x14ac:dyDescent="0.35">
      <c r="A523" t="s">
        <v>27</v>
      </c>
      <c r="B523" s="27">
        <v>2020</v>
      </c>
      <c r="C523" s="28">
        <v>10</v>
      </c>
      <c r="D523" t="s">
        <v>28</v>
      </c>
      <c r="E523" t="s">
        <v>255</v>
      </c>
      <c r="F523" s="29">
        <v>43943</v>
      </c>
      <c r="G523" s="30">
        <v>43943</v>
      </c>
      <c r="H523" s="31">
        <v>38</v>
      </c>
      <c r="I523" t="s">
        <v>30</v>
      </c>
      <c r="J523" t="s">
        <v>42</v>
      </c>
      <c r="K523" t="s">
        <v>43</v>
      </c>
      <c r="L523" t="s">
        <v>44</v>
      </c>
      <c r="O523" t="s">
        <v>27</v>
      </c>
      <c r="P523" t="s">
        <v>33</v>
      </c>
      <c r="Q523" t="s">
        <v>34</v>
      </c>
      <c r="R523" t="s">
        <v>267</v>
      </c>
      <c r="V523" s="32">
        <v>3605.18</v>
      </c>
      <c r="W523" t="s">
        <v>257</v>
      </c>
      <c r="X523" t="s">
        <v>268</v>
      </c>
      <c r="Y523" t="s">
        <v>39</v>
      </c>
    </row>
    <row r="524" spans="1:25" x14ac:dyDescent="0.35">
      <c r="A524" t="s">
        <v>27</v>
      </c>
      <c r="B524" s="27">
        <v>2020</v>
      </c>
      <c r="C524" s="28">
        <v>10</v>
      </c>
      <c r="D524" t="s">
        <v>28</v>
      </c>
      <c r="E524" t="s">
        <v>255</v>
      </c>
      <c r="F524" s="29">
        <v>43943</v>
      </c>
      <c r="G524" s="30">
        <v>43943</v>
      </c>
      <c r="H524" s="31">
        <v>39</v>
      </c>
      <c r="I524" t="s">
        <v>30</v>
      </c>
      <c r="J524" t="s">
        <v>42</v>
      </c>
      <c r="K524" t="s">
        <v>43</v>
      </c>
      <c r="L524" t="s">
        <v>44</v>
      </c>
      <c r="O524" t="s">
        <v>27</v>
      </c>
      <c r="P524" t="s">
        <v>33</v>
      </c>
      <c r="Q524" t="s">
        <v>34</v>
      </c>
      <c r="R524" t="s">
        <v>269</v>
      </c>
      <c r="V524" s="32">
        <v>31120.59</v>
      </c>
      <c r="W524" t="s">
        <v>258</v>
      </c>
      <c r="X524" t="s">
        <v>270</v>
      </c>
      <c r="Y524" t="s">
        <v>39</v>
      </c>
    </row>
    <row r="525" spans="1:25" x14ac:dyDescent="0.35">
      <c r="A525" t="s">
        <v>27</v>
      </c>
      <c r="B525" s="27">
        <v>2020</v>
      </c>
      <c r="C525" s="28">
        <v>10</v>
      </c>
      <c r="D525" t="s">
        <v>28</v>
      </c>
      <c r="E525" t="s">
        <v>255</v>
      </c>
      <c r="F525" s="29">
        <v>43943</v>
      </c>
      <c r="G525" s="30">
        <v>43943</v>
      </c>
      <c r="H525" s="31">
        <v>51</v>
      </c>
      <c r="I525" t="s">
        <v>30</v>
      </c>
      <c r="J525" t="s">
        <v>42</v>
      </c>
      <c r="K525" t="s">
        <v>43</v>
      </c>
      <c r="L525" t="s">
        <v>44</v>
      </c>
      <c r="O525" t="s">
        <v>27</v>
      </c>
      <c r="P525" t="s">
        <v>33</v>
      </c>
      <c r="Q525" t="s">
        <v>34</v>
      </c>
      <c r="R525" t="s">
        <v>269</v>
      </c>
      <c r="V525" s="32">
        <v>16739.830000000002</v>
      </c>
      <c r="W525" t="s">
        <v>259</v>
      </c>
      <c r="X525" t="s">
        <v>271</v>
      </c>
      <c r="Y525" t="s">
        <v>39</v>
      </c>
    </row>
    <row r="526" spans="1:25" x14ac:dyDescent="0.35">
      <c r="A526" t="s">
        <v>27</v>
      </c>
      <c r="B526" s="27">
        <v>2020</v>
      </c>
      <c r="C526" s="28">
        <v>10</v>
      </c>
      <c r="D526" t="s">
        <v>28</v>
      </c>
      <c r="E526" t="s">
        <v>255</v>
      </c>
      <c r="F526" s="29">
        <v>43943</v>
      </c>
      <c r="G526" s="30">
        <v>43943</v>
      </c>
      <c r="H526" s="31">
        <v>54</v>
      </c>
      <c r="I526" t="s">
        <v>30</v>
      </c>
      <c r="J526" t="s">
        <v>42</v>
      </c>
      <c r="K526" t="s">
        <v>43</v>
      </c>
      <c r="L526" t="s">
        <v>44</v>
      </c>
      <c r="O526" t="s">
        <v>27</v>
      </c>
      <c r="P526" t="s">
        <v>33</v>
      </c>
      <c r="Q526" t="s">
        <v>34</v>
      </c>
      <c r="R526" t="s">
        <v>164</v>
      </c>
      <c r="V526" s="32">
        <v>4600</v>
      </c>
      <c r="W526" t="s">
        <v>260</v>
      </c>
      <c r="X526" t="s">
        <v>272</v>
      </c>
      <c r="Y526" t="s">
        <v>39</v>
      </c>
    </row>
    <row r="527" spans="1:25" x14ac:dyDescent="0.35">
      <c r="A527" t="s">
        <v>27</v>
      </c>
      <c r="B527" s="27">
        <v>2020</v>
      </c>
      <c r="C527" s="28">
        <v>10</v>
      </c>
      <c r="D527" t="s">
        <v>28</v>
      </c>
      <c r="E527" t="s">
        <v>255</v>
      </c>
      <c r="F527" s="29">
        <v>43943</v>
      </c>
      <c r="G527" s="30">
        <v>43943</v>
      </c>
      <c r="H527" s="31">
        <v>55</v>
      </c>
      <c r="I527" t="s">
        <v>30</v>
      </c>
      <c r="J527" t="s">
        <v>42</v>
      </c>
      <c r="K527" t="s">
        <v>43</v>
      </c>
      <c r="L527" t="s">
        <v>44</v>
      </c>
      <c r="O527" t="s">
        <v>27</v>
      </c>
      <c r="P527" t="s">
        <v>33</v>
      </c>
      <c r="Q527" t="s">
        <v>34</v>
      </c>
      <c r="R527" t="s">
        <v>273</v>
      </c>
      <c r="V527" s="32">
        <v>16272</v>
      </c>
      <c r="W527" t="s">
        <v>261</v>
      </c>
      <c r="X527" t="s">
        <v>274</v>
      </c>
      <c r="Y527" t="s">
        <v>39</v>
      </c>
    </row>
    <row r="528" spans="1:25" x14ac:dyDescent="0.35">
      <c r="A528" t="s">
        <v>27</v>
      </c>
      <c r="B528" s="27">
        <v>2020</v>
      </c>
      <c r="C528" s="28">
        <v>10</v>
      </c>
      <c r="D528" t="s">
        <v>28</v>
      </c>
      <c r="E528" t="s">
        <v>255</v>
      </c>
      <c r="F528" s="29">
        <v>43943</v>
      </c>
      <c r="G528" s="30">
        <v>43943</v>
      </c>
      <c r="H528" s="31">
        <v>56</v>
      </c>
      <c r="I528" t="s">
        <v>30</v>
      </c>
      <c r="J528" t="s">
        <v>42</v>
      </c>
      <c r="K528" t="s">
        <v>43</v>
      </c>
      <c r="L528" t="s">
        <v>44</v>
      </c>
      <c r="O528" t="s">
        <v>27</v>
      </c>
      <c r="P528" t="s">
        <v>33</v>
      </c>
      <c r="Q528" t="s">
        <v>34</v>
      </c>
      <c r="R528" t="s">
        <v>269</v>
      </c>
      <c r="V528" s="32">
        <v>9562.5</v>
      </c>
      <c r="W528" t="s">
        <v>262</v>
      </c>
      <c r="X528" t="s">
        <v>275</v>
      </c>
      <c r="Y528" t="s">
        <v>39</v>
      </c>
    </row>
    <row r="529" spans="1:25" x14ac:dyDescent="0.35">
      <c r="A529" t="s">
        <v>27</v>
      </c>
      <c r="B529" s="27">
        <v>2020</v>
      </c>
      <c r="C529" s="28">
        <v>10</v>
      </c>
      <c r="D529" t="s">
        <v>28</v>
      </c>
      <c r="E529" t="s">
        <v>255</v>
      </c>
      <c r="F529" s="29">
        <v>43943</v>
      </c>
      <c r="G529" s="30">
        <v>43943</v>
      </c>
      <c r="H529" s="31">
        <v>57</v>
      </c>
      <c r="I529" t="s">
        <v>30</v>
      </c>
      <c r="J529" t="s">
        <v>42</v>
      </c>
      <c r="K529" t="s">
        <v>43</v>
      </c>
      <c r="L529" t="s">
        <v>44</v>
      </c>
      <c r="O529" t="s">
        <v>27</v>
      </c>
      <c r="P529" t="s">
        <v>33</v>
      </c>
      <c r="Q529" t="s">
        <v>34</v>
      </c>
      <c r="R529" t="s">
        <v>250</v>
      </c>
      <c r="V529" s="32">
        <v>3220.76</v>
      </c>
      <c r="W529" t="s">
        <v>263</v>
      </c>
      <c r="X529" t="s">
        <v>276</v>
      </c>
      <c r="Y529" t="s">
        <v>39</v>
      </c>
    </row>
    <row r="530" spans="1:25" x14ac:dyDescent="0.35">
      <c r="A530" t="s">
        <v>27</v>
      </c>
      <c r="B530" s="27">
        <v>2020</v>
      </c>
      <c r="C530" s="28">
        <v>10</v>
      </c>
      <c r="D530" t="s">
        <v>28</v>
      </c>
      <c r="E530" t="s">
        <v>255</v>
      </c>
      <c r="F530" s="29">
        <v>43943</v>
      </c>
      <c r="G530" s="30">
        <v>43943</v>
      </c>
      <c r="H530" s="31">
        <v>58</v>
      </c>
      <c r="I530" t="s">
        <v>30</v>
      </c>
      <c r="J530" t="s">
        <v>42</v>
      </c>
      <c r="K530" t="s">
        <v>43</v>
      </c>
      <c r="L530" t="s">
        <v>44</v>
      </c>
      <c r="O530" t="s">
        <v>27</v>
      </c>
      <c r="P530" t="s">
        <v>33</v>
      </c>
      <c r="Q530" t="s">
        <v>34</v>
      </c>
      <c r="R530" t="s">
        <v>277</v>
      </c>
      <c r="V530" s="32">
        <v>21150</v>
      </c>
      <c r="W530" t="s">
        <v>264</v>
      </c>
      <c r="X530" t="s">
        <v>278</v>
      </c>
      <c r="Y530" t="s">
        <v>39</v>
      </c>
    </row>
    <row r="531" spans="1:25" x14ac:dyDescent="0.35">
      <c r="A531" t="s">
        <v>27</v>
      </c>
      <c r="B531" s="27">
        <v>2020</v>
      </c>
      <c r="C531" s="28">
        <v>10</v>
      </c>
      <c r="D531" t="s">
        <v>28</v>
      </c>
      <c r="E531" t="s">
        <v>279</v>
      </c>
      <c r="F531" s="29">
        <v>43944</v>
      </c>
      <c r="G531" s="30">
        <v>43944</v>
      </c>
      <c r="H531" s="31">
        <v>3</v>
      </c>
      <c r="I531" t="s">
        <v>30</v>
      </c>
      <c r="K531" t="s">
        <v>31</v>
      </c>
      <c r="L531" t="s">
        <v>32</v>
      </c>
      <c r="O531" t="s">
        <v>27</v>
      </c>
      <c r="P531" t="s">
        <v>33</v>
      </c>
      <c r="Q531" t="s">
        <v>34</v>
      </c>
      <c r="V531" s="32">
        <v>-16739.830000000002</v>
      </c>
      <c r="W531" t="s">
        <v>259</v>
      </c>
      <c r="X531" t="s">
        <v>36</v>
      </c>
      <c r="Y531" t="s">
        <v>37</v>
      </c>
    </row>
    <row r="532" spans="1:25" x14ac:dyDescent="0.35">
      <c r="A532" t="s">
        <v>27</v>
      </c>
      <c r="B532" s="27">
        <v>2020</v>
      </c>
      <c r="C532" s="28">
        <v>10</v>
      </c>
      <c r="D532" t="s">
        <v>28</v>
      </c>
      <c r="E532" t="s">
        <v>279</v>
      </c>
      <c r="F532" s="29">
        <v>43944</v>
      </c>
      <c r="G532" s="30">
        <v>43944</v>
      </c>
      <c r="H532" s="31">
        <v>6</v>
      </c>
      <c r="I532" t="s">
        <v>30</v>
      </c>
      <c r="K532" t="s">
        <v>31</v>
      </c>
      <c r="L532" t="s">
        <v>32</v>
      </c>
      <c r="O532" t="s">
        <v>27</v>
      </c>
      <c r="P532" t="s">
        <v>33</v>
      </c>
      <c r="Q532" t="s">
        <v>34</v>
      </c>
      <c r="V532" s="32">
        <v>-4600</v>
      </c>
      <c r="W532" t="s">
        <v>260</v>
      </c>
      <c r="X532" t="s">
        <v>36</v>
      </c>
      <c r="Y532" t="s">
        <v>37</v>
      </c>
    </row>
    <row r="533" spans="1:25" x14ac:dyDescent="0.35">
      <c r="A533" t="s">
        <v>27</v>
      </c>
      <c r="B533" s="27">
        <v>2020</v>
      </c>
      <c r="C533" s="28">
        <v>10</v>
      </c>
      <c r="D533" t="s">
        <v>28</v>
      </c>
      <c r="E533" t="s">
        <v>279</v>
      </c>
      <c r="F533" s="29">
        <v>43944</v>
      </c>
      <c r="G533" s="30">
        <v>43944</v>
      </c>
      <c r="H533" s="31">
        <v>7</v>
      </c>
      <c r="I533" t="s">
        <v>30</v>
      </c>
      <c r="K533" t="s">
        <v>31</v>
      </c>
      <c r="L533" t="s">
        <v>32</v>
      </c>
      <c r="O533" t="s">
        <v>27</v>
      </c>
      <c r="P533" t="s">
        <v>33</v>
      </c>
      <c r="Q533" t="s">
        <v>34</v>
      </c>
      <c r="V533" s="32">
        <v>-16272</v>
      </c>
      <c r="W533" t="s">
        <v>261</v>
      </c>
      <c r="X533" t="s">
        <v>36</v>
      </c>
      <c r="Y533" t="s">
        <v>37</v>
      </c>
    </row>
    <row r="534" spans="1:25" x14ac:dyDescent="0.35">
      <c r="A534" t="s">
        <v>27</v>
      </c>
      <c r="B534" s="27">
        <v>2020</v>
      </c>
      <c r="C534" s="28">
        <v>10</v>
      </c>
      <c r="D534" t="s">
        <v>28</v>
      </c>
      <c r="E534" t="s">
        <v>279</v>
      </c>
      <c r="F534" s="29">
        <v>43944</v>
      </c>
      <c r="G534" s="30">
        <v>43944</v>
      </c>
      <c r="H534" s="31">
        <v>8</v>
      </c>
      <c r="I534" t="s">
        <v>30</v>
      </c>
      <c r="K534" t="s">
        <v>31</v>
      </c>
      <c r="L534" t="s">
        <v>32</v>
      </c>
      <c r="O534" t="s">
        <v>27</v>
      </c>
      <c r="P534" t="s">
        <v>33</v>
      </c>
      <c r="Q534" t="s">
        <v>34</v>
      </c>
      <c r="V534" s="32">
        <v>-9562.5</v>
      </c>
      <c r="W534" t="s">
        <v>262</v>
      </c>
      <c r="X534" t="s">
        <v>36</v>
      </c>
      <c r="Y534" t="s">
        <v>37</v>
      </c>
    </row>
    <row r="535" spans="1:25" x14ac:dyDescent="0.35">
      <c r="A535" t="s">
        <v>27</v>
      </c>
      <c r="B535" s="27">
        <v>2020</v>
      </c>
      <c r="C535" s="28">
        <v>10</v>
      </c>
      <c r="D535" t="s">
        <v>28</v>
      </c>
      <c r="E535" t="s">
        <v>279</v>
      </c>
      <c r="F535" s="29">
        <v>43944</v>
      </c>
      <c r="G535" s="30">
        <v>43944</v>
      </c>
      <c r="H535" s="31">
        <v>9</v>
      </c>
      <c r="I535" t="s">
        <v>30</v>
      </c>
      <c r="K535" t="s">
        <v>31</v>
      </c>
      <c r="L535" t="s">
        <v>32</v>
      </c>
      <c r="O535" t="s">
        <v>27</v>
      </c>
      <c r="P535" t="s">
        <v>33</v>
      </c>
      <c r="Q535" t="s">
        <v>34</v>
      </c>
      <c r="V535" s="32">
        <v>-3220.76</v>
      </c>
      <c r="W535" t="s">
        <v>263</v>
      </c>
      <c r="X535" t="s">
        <v>36</v>
      </c>
      <c r="Y535" t="s">
        <v>37</v>
      </c>
    </row>
    <row r="536" spans="1:25" x14ac:dyDescent="0.35">
      <c r="A536" t="s">
        <v>27</v>
      </c>
      <c r="B536" s="27">
        <v>2020</v>
      </c>
      <c r="C536" s="28">
        <v>10</v>
      </c>
      <c r="D536" t="s">
        <v>28</v>
      </c>
      <c r="E536" t="s">
        <v>279</v>
      </c>
      <c r="F536" s="29">
        <v>43944</v>
      </c>
      <c r="G536" s="30">
        <v>43944</v>
      </c>
      <c r="H536" s="31">
        <v>10</v>
      </c>
      <c r="I536" t="s">
        <v>30</v>
      </c>
      <c r="K536" t="s">
        <v>31</v>
      </c>
      <c r="L536" t="s">
        <v>32</v>
      </c>
      <c r="O536" t="s">
        <v>27</v>
      </c>
      <c r="P536" t="s">
        <v>33</v>
      </c>
      <c r="Q536" t="s">
        <v>34</v>
      </c>
      <c r="V536" s="32">
        <v>-21150</v>
      </c>
      <c r="W536" t="s">
        <v>264</v>
      </c>
      <c r="X536" t="s">
        <v>36</v>
      </c>
      <c r="Y536" t="s">
        <v>37</v>
      </c>
    </row>
    <row r="537" spans="1:25" x14ac:dyDescent="0.35">
      <c r="A537" t="s">
        <v>27</v>
      </c>
      <c r="B537" s="27">
        <v>2020</v>
      </c>
      <c r="C537" s="28">
        <v>10</v>
      </c>
      <c r="D537" t="s">
        <v>28</v>
      </c>
      <c r="E537" t="s">
        <v>279</v>
      </c>
      <c r="F537" s="29">
        <v>43944</v>
      </c>
      <c r="G537" s="30">
        <v>43944</v>
      </c>
      <c r="H537" s="31">
        <v>13</v>
      </c>
      <c r="I537" t="s">
        <v>30</v>
      </c>
      <c r="K537" t="s">
        <v>31</v>
      </c>
      <c r="L537" t="s">
        <v>32</v>
      </c>
      <c r="O537" t="s">
        <v>27</v>
      </c>
      <c r="P537" t="s">
        <v>33</v>
      </c>
      <c r="Q537" t="s">
        <v>34</v>
      </c>
      <c r="V537" s="32">
        <v>-4650.4799999999996</v>
      </c>
      <c r="W537" t="s">
        <v>256</v>
      </c>
      <c r="X537" t="s">
        <v>36</v>
      </c>
      <c r="Y537" t="s">
        <v>37</v>
      </c>
    </row>
    <row r="538" spans="1:25" x14ac:dyDescent="0.35">
      <c r="A538" t="s">
        <v>27</v>
      </c>
      <c r="B538" s="27">
        <v>2020</v>
      </c>
      <c r="C538" s="28">
        <v>10</v>
      </c>
      <c r="D538" t="s">
        <v>28</v>
      </c>
      <c r="E538" t="s">
        <v>279</v>
      </c>
      <c r="F538" s="29">
        <v>43944</v>
      </c>
      <c r="G538" s="30">
        <v>43944</v>
      </c>
      <c r="H538" s="31">
        <v>14</v>
      </c>
      <c r="I538" t="s">
        <v>30</v>
      </c>
      <c r="K538" t="s">
        <v>31</v>
      </c>
      <c r="L538" t="s">
        <v>32</v>
      </c>
      <c r="O538" t="s">
        <v>27</v>
      </c>
      <c r="P538" t="s">
        <v>33</v>
      </c>
      <c r="Q538" t="s">
        <v>34</v>
      </c>
      <c r="V538" s="32">
        <v>-3605.18</v>
      </c>
      <c r="W538" t="s">
        <v>257</v>
      </c>
      <c r="X538" t="s">
        <v>36</v>
      </c>
      <c r="Y538" t="s">
        <v>37</v>
      </c>
    </row>
    <row r="539" spans="1:25" x14ac:dyDescent="0.35">
      <c r="A539" t="s">
        <v>27</v>
      </c>
      <c r="B539" s="27">
        <v>2020</v>
      </c>
      <c r="C539" s="28">
        <v>10</v>
      </c>
      <c r="D539" t="s">
        <v>28</v>
      </c>
      <c r="E539" t="s">
        <v>279</v>
      </c>
      <c r="F539" s="29">
        <v>43944</v>
      </c>
      <c r="G539" s="30">
        <v>43944</v>
      </c>
      <c r="H539" s="31">
        <v>15</v>
      </c>
      <c r="I539" t="s">
        <v>30</v>
      </c>
      <c r="K539" t="s">
        <v>31</v>
      </c>
      <c r="L539" t="s">
        <v>32</v>
      </c>
      <c r="O539" t="s">
        <v>27</v>
      </c>
      <c r="P539" t="s">
        <v>33</v>
      </c>
      <c r="Q539" t="s">
        <v>34</v>
      </c>
      <c r="V539" s="32">
        <v>-31120.59</v>
      </c>
      <c r="W539" t="s">
        <v>258</v>
      </c>
      <c r="X539" t="s">
        <v>36</v>
      </c>
      <c r="Y539" t="s">
        <v>37</v>
      </c>
    </row>
    <row r="540" spans="1:25" x14ac:dyDescent="0.35">
      <c r="A540" t="s">
        <v>27</v>
      </c>
      <c r="B540" s="27">
        <v>2020</v>
      </c>
      <c r="C540" s="28">
        <v>10</v>
      </c>
      <c r="D540" t="s">
        <v>28</v>
      </c>
      <c r="E540" t="s">
        <v>279</v>
      </c>
      <c r="F540" s="29">
        <v>43944</v>
      </c>
      <c r="G540" s="30">
        <v>43944</v>
      </c>
      <c r="H540" s="31">
        <v>41</v>
      </c>
      <c r="I540" t="s">
        <v>30</v>
      </c>
      <c r="K540" t="s">
        <v>38</v>
      </c>
      <c r="L540" t="s">
        <v>32</v>
      </c>
      <c r="O540" t="s">
        <v>27</v>
      </c>
      <c r="P540" t="s">
        <v>33</v>
      </c>
      <c r="Q540" t="s">
        <v>34</v>
      </c>
      <c r="V540" s="32">
        <v>16739.830000000002</v>
      </c>
      <c r="W540" t="s">
        <v>259</v>
      </c>
      <c r="X540" t="s">
        <v>39</v>
      </c>
      <c r="Y540" t="s">
        <v>37</v>
      </c>
    </row>
    <row r="541" spans="1:25" x14ac:dyDescent="0.35">
      <c r="A541" t="s">
        <v>27</v>
      </c>
      <c r="B541" s="27">
        <v>2020</v>
      </c>
      <c r="C541" s="28">
        <v>10</v>
      </c>
      <c r="D541" t="s">
        <v>28</v>
      </c>
      <c r="E541" t="s">
        <v>279</v>
      </c>
      <c r="F541" s="29">
        <v>43944</v>
      </c>
      <c r="G541" s="30">
        <v>43944</v>
      </c>
      <c r="H541" s="31">
        <v>44</v>
      </c>
      <c r="I541" t="s">
        <v>30</v>
      </c>
      <c r="K541" t="s">
        <v>38</v>
      </c>
      <c r="L541" t="s">
        <v>32</v>
      </c>
      <c r="O541" t="s">
        <v>27</v>
      </c>
      <c r="P541" t="s">
        <v>33</v>
      </c>
      <c r="Q541" t="s">
        <v>34</v>
      </c>
      <c r="V541" s="32">
        <v>4600</v>
      </c>
      <c r="W541" t="s">
        <v>260</v>
      </c>
      <c r="X541" t="s">
        <v>39</v>
      </c>
      <c r="Y541" t="s">
        <v>37</v>
      </c>
    </row>
    <row r="542" spans="1:25" x14ac:dyDescent="0.35">
      <c r="A542" t="s">
        <v>27</v>
      </c>
      <c r="B542" s="27">
        <v>2020</v>
      </c>
      <c r="C542" s="28">
        <v>10</v>
      </c>
      <c r="D542" t="s">
        <v>28</v>
      </c>
      <c r="E542" t="s">
        <v>279</v>
      </c>
      <c r="F542" s="29">
        <v>43944</v>
      </c>
      <c r="G542" s="30">
        <v>43944</v>
      </c>
      <c r="H542" s="31">
        <v>45</v>
      </c>
      <c r="I542" t="s">
        <v>30</v>
      </c>
      <c r="K542" t="s">
        <v>38</v>
      </c>
      <c r="L542" t="s">
        <v>32</v>
      </c>
      <c r="O542" t="s">
        <v>27</v>
      </c>
      <c r="P542" t="s">
        <v>33</v>
      </c>
      <c r="Q542" t="s">
        <v>34</v>
      </c>
      <c r="V542" s="32">
        <v>16272</v>
      </c>
      <c r="W542" t="s">
        <v>261</v>
      </c>
      <c r="X542" t="s">
        <v>39</v>
      </c>
      <c r="Y542" t="s">
        <v>37</v>
      </c>
    </row>
    <row r="543" spans="1:25" x14ac:dyDescent="0.35">
      <c r="A543" t="s">
        <v>27</v>
      </c>
      <c r="B543" s="27">
        <v>2020</v>
      </c>
      <c r="C543" s="28">
        <v>10</v>
      </c>
      <c r="D543" t="s">
        <v>28</v>
      </c>
      <c r="E543" t="s">
        <v>279</v>
      </c>
      <c r="F543" s="29">
        <v>43944</v>
      </c>
      <c r="G543" s="30">
        <v>43944</v>
      </c>
      <c r="H543" s="31">
        <v>46</v>
      </c>
      <c r="I543" t="s">
        <v>30</v>
      </c>
      <c r="K543" t="s">
        <v>38</v>
      </c>
      <c r="L543" t="s">
        <v>32</v>
      </c>
      <c r="O543" t="s">
        <v>27</v>
      </c>
      <c r="P543" t="s">
        <v>33</v>
      </c>
      <c r="Q543" t="s">
        <v>34</v>
      </c>
      <c r="V543" s="32">
        <v>9562.5</v>
      </c>
      <c r="W543" t="s">
        <v>262</v>
      </c>
      <c r="X543" t="s">
        <v>39</v>
      </c>
      <c r="Y543" t="s">
        <v>37</v>
      </c>
    </row>
    <row r="544" spans="1:25" x14ac:dyDescent="0.35">
      <c r="A544" t="s">
        <v>27</v>
      </c>
      <c r="B544" s="27">
        <v>2020</v>
      </c>
      <c r="C544" s="28">
        <v>10</v>
      </c>
      <c r="D544" t="s">
        <v>28</v>
      </c>
      <c r="E544" t="s">
        <v>279</v>
      </c>
      <c r="F544" s="29">
        <v>43944</v>
      </c>
      <c r="G544" s="30">
        <v>43944</v>
      </c>
      <c r="H544" s="31">
        <v>47</v>
      </c>
      <c r="I544" t="s">
        <v>30</v>
      </c>
      <c r="K544" t="s">
        <v>38</v>
      </c>
      <c r="L544" t="s">
        <v>32</v>
      </c>
      <c r="O544" t="s">
        <v>27</v>
      </c>
      <c r="P544" t="s">
        <v>33</v>
      </c>
      <c r="Q544" t="s">
        <v>34</v>
      </c>
      <c r="V544" s="32">
        <v>3220.76</v>
      </c>
      <c r="W544" t="s">
        <v>263</v>
      </c>
      <c r="X544" t="s">
        <v>39</v>
      </c>
      <c r="Y544" t="s">
        <v>37</v>
      </c>
    </row>
    <row r="545" spans="1:25" x14ac:dyDescent="0.35">
      <c r="A545" t="s">
        <v>27</v>
      </c>
      <c r="B545" s="27">
        <v>2020</v>
      </c>
      <c r="C545" s="28">
        <v>10</v>
      </c>
      <c r="D545" t="s">
        <v>28</v>
      </c>
      <c r="E545" t="s">
        <v>279</v>
      </c>
      <c r="F545" s="29">
        <v>43944</v>
      </c>
      <c r="G545" s="30">
        <v>43944</v>
      </c>
      <c r="H545" s="31">
        <v>48</v>
      </c>
      <c r="I545" t="s">
        <v>30</v>
      </c>
      <c r="K545" t="s">
        <v>38</v>
      </c>
      <c r="L545" t="s">
        <v>32</v>
      </c>
      <c r="O545" t="s">
        <v>27</v>
      </c>
      <c r="P545" t="s">
        <v>33</v>
      </c>
      <c r="Q545" t="s">
        <v>34</v>
      </c>
      <c r="V545" s="32">
        <v>21150</v>
      </c>
      <c r="W545" t="s">
        <v>264</v>
      </c>
      <c r="X545" t="s">
        <v>39</v>
      </c>
      <c r="Y545" t="s">
        <v>37</v>
      </c>
    </row>
    <row r="546" spans="1:25" x14ac:dyDescent="0.35">
      <c r="A546" t="s">
        <v>27</v>
      </c>
      <c r="B546" s="27">
        <v>2020</v>
      </c>
      <c r="C546" s="28">
        <v>10</v>
      </c>
      <c r="D546" t="s">
        <v>28</v>
      </c>
      <c r="E546" t="s">
        <v>279</v>
      </c>
      <c r="F546" s="29">
        <v>43944</v>
      </c>
      <c r="G546" s="30">
        <v>43944</v>
      </c>
      <c r="H546" s="31">
        <v>49</v>
      </c>
      <c r="I546" t="s">
        <v>30</v>
      </c>
      <c r="K546" t="s">
        <v>38</v>
      </c>
      <c r="L546" t="s">
        <v>32</v>
      </c>
      <c r="O546" t="s">
        <v>27</v>
      </c>
      <c r="P546" t="s">
        <v>33</v>
      </c>
      <c r="Q546" t="s">
        <v>34</v>
      </c>
      <c r="V546" s="32">
        <v>4650.4799999999996</v>
      </c>
      <c r="W546" t="s">
        <v>256</v>
      </c>
      <c r="X546" t="s">
        <v>39</v>
      </c>
      <c r="Y546" t="s">
        <v>37</v>
      </c>
    </row>
    <row r="547" spans="1:25" x14ac:dyDescent="0.35">
      <c r="A547" t="s">
        <v>27</v>
      </c>
      <c r="B547" s="27">
        <v>2020</v>
      </c>
      <c r="C547" s="28">
        <v>10</v>
      </c>
      <c r="D547" t="s">
        <v>28</v>
      </c>
      <c r="E547" t="s">
        <v>279</v>
      </c>
      <c r="F547" s="29">
        <v>43944</v>
      </c>
      <c r="G547" s="30">
        <v>43944</v>
      </c>
      <c r="H547" s="31">
        <v>52</v>
      </c>
      <c r="I547" t="s">
        <v>30</v>
      </c>
      <c r="K547" t="s">
        <v>38</v>
      </c>
      <c r="L547" t="s">
        <v>32</v>
      </c>
      <c r="O547" t="s">
        <v>27</v>
      </c>
      <c r="P547" t="s">
        <v>33</v>
      </c>
      <c r="Q547" t="s">
        <v>34</v>
      </c>
      <c r="V547" s="32">
        <v>3605.18</v>
      </c>
      <c r="W547" t="s">
        <v>257</v>
      </c>
      <c r="X547" t="s">
        <v>39</v>
      </c>
      <c r="Y547" t="s">
        <v>37</v>
      </c>
    </row>
    <row r="548" spans="1:25" x14ac:dyDescent="0.35">
      <c r="A548" t="s">
        <v>27</v>
      </c>
      <c r="B548" s="27">
        <v>2020</v>
      </c>
      <c r="C548" s="28">
        <v>10</v>
      </c>
      <c r="D548" t="s">
        <v>28</v>
      </c>
      <c r="E548" t="s">
        <v>279</v>
      </c>
      <c r="F548" s="29">
        <v>43944</v>
      </c>
      <c r="G548" s="30">
        <v>43944</v>
      </c>
      <c r="H548" s="31">
        <v>53</v>
      </c>
      <c r="I548" t="s">
        <v>30</v>
      </c>
      <c r="K548" t="s">
        <v>38</v>
      </c>
      <c r="L548" t="s">
        <v>32</v>
      </c>
      <c r="O548" t="s">
        <v>27</v>
      </c>
      <c r="P548" t="s">
        <v>33</v>
      </c>
      <c r="Q548" t="s">
        <v>34</v>
      </c>
      <c r="V548" s="32">
        <v>31120.59</v>
      </c>
      <c r="W548" t="s">
        <v>258</v>
      </c>
      <c r="X548" t="s">
        <v>39</v>
      </c>
      <c r="Y548" t="s">
        <v>37</v>
      </c>
    </row>
    <row r="549" spans="1:25" x14ac:dyDescent="0.35">
      <c r="A549" t="s">
        <v>27</v>
      </c>
      <c r="B549" s="27">
        <v>2020</v>
      </c>
      <c r="C549" s="28">
        <v>10</v>
      </c>
      <c r="D549" t="s">
        <v>64</v>
      </c>
      <c r="E549" t="s">
        <v>280</v>
      </c>
      <c r="F549" s="29">
        <v>43948</v>
      </c>
      <c r="G549" s="30">
        <v>43948</v>
      </c>
      <c r="H549" s="31">
        <v>44</v>
      </c>
      <c r="I549" t="s">
        <v>30</v>
      </c>
      <c r="J549" t="s">
        <v>42</v>
      </c>
      <c r="K549" t="s">
        <v>57</v>
      </c>
      <c r="L549" t="s">
        <v>281</v>
      </c>
      <c r="N549" t="s">
        <v>53</v>
      </c>
      <c r="O549" t="s">
        <v>27</v>
      </c>
      <c r="P549" t="s">
        <v>33</v>
      </c>
      <c r="Q549" t="s">
        <v>34</v>
      </c>
      <c r="V549" s="32">
        <v>-576.78</v>
      </c>
      <c r="X549" t="s">
        <v>282</v>
      </c>
      <c r="Y549" t="s">
        <v>283</v>
      </c>
    </row>
    <row r="550" spans="1:25" x14ac:dyDescent="0.35">
      <c r="A550" t="s">
        <v>27</v>
      </c>
      <c r="B550" s="27">
        <v>2020</v>
      </c>
      <c r="C550" s="28">
        <v>10</v>
      </c>
      <c r="D550" t="s">
        <v>64</v>
      </c>
      <c r="E550" t="s">
        <v>280</v>
      </c>
      <c r="F550" s="29">
        <v>43948</v>
      </c>
      <c r="G550" s="30">
        <v>43948</v>
      </c>
      <c r="H550" s="31">
        <v>45</v>
      </c>
      <c r="I550" t="s">
        <v>30</v>
      </c>
      <c r="J550" t="s">
        <v>42</v>
      </c>
      <c r="K550" t="s">
        <v>57</v>
      </c>
      <c r="L550" t="s">
        <v>281</v>
      </c>
      <c r="O550" t="s">
        <v>27</v>
      </c>
      <c r="P550" t="s">
        <v>284</v>
      </c>
      <c r="Q550" t="s">
        <v>34</v>
      </c>
      <c r="V550" s="32">
        <v>-226.6</v>
      </c>
      <c r="X550" t="s">
        <v>282</v>
      </c>
      <c r="Y550" t="s">
        <v>283</v>
      </c>
    </row>
    <row r="551" spans="1:25" x14ac:dyDescent="0.35">
      <c r="A551" t="s">
        <v>27</v>
      </c>
      <c r="B551" s="27">
        <v>2020</v>
      </c>
      <c r="C551" s="28">
        <v>10</v>
      </c>
      <c r="D551" t="s">
        <v>64</v>
      </c>
      <c r="E551" t="s">
        <v>280</v>
      </c>
      <c r="F551" s="29">
        <v>43948</v>
      </c>
      <c r="G551" s="30">
        <v>43948</v>
      </c>
      <c r="H551" s="31">
        <v>48</v>
      </c>
      <c r="I551" t="s">
        <v>30</v>
      </c>
      <c r="J551" t="s">
        <v>42</v>
      </c>
      <c r="K551" t="s">
        <v>58</v>
      </c>
      <c r="L551" t="s">
        <v>281</v>
      </c>
      <c r="N551" t="s">
        <v>53</v>
      </c>
      <c r="O551" t="s">
        <v>27</v>
      </c>
      <c r="P551" t="s">
        <v>33</v>
      </c>
      <c r="Q551" t="s">
        <v>34</v>
      </c>
      <c r="V551" s="32">
        <v>-321.98</v>
      </c>
      <c r="X551" t="s">
        <v>282</v>
      </c>
      <c r="Y551" t="s">
        <v>283</v>
      </c>
    </row>
    <row r="552" spans="1:25" x14ac:dyDescent="0.35">
      <c r="A552" t="s">
        <v>27</v>
      </c>
      <c r="B552" s="27">
        <v>2020</v>
      </c>
      <c r="C552" s="28">
        <v>10</v>
      </c>
      <c r="D552" t="s">
        <v>64</v>
      </c>
      <c r="E552" t="s">
        <v>280</v>
      </c>
      <c r="F552" s="29">
        <v>43948</v>
      </c>
      <c r="G552" s="30">
        <v>43948</v>
      </c>
      <c r="H552" s="31">
        <v>49</v>
      </c>
      <c r="I552" t="s">
        <v>30</v>
      </c>
      <c r="J552" t="s">
        <v>42</v>
      </c>
      <c r="K552" t="s">
        <v>58</v>
      </c>
      <c r="L552" t="s">
        <v>281</v>
      </c>
      <c r="O552" t="s">
        <v>27</v>
      </c>
      <c r="P552" t="s">
        <v>284</v>
      </c>
      <c r="Q552" t="s">
        <v>34</v>
      </c>
      <c r="V552" s="32">
        <v>-126.49</v>
      </c>
      <c r="X552" t="s">
        <v>282</v>
      </c>
      <c r="Y552" t="s">
        <v>283</v>
      </c>
    </row>
    <row r="553" spans="1:25" x14ac:dyDescent="0.35">
      <c r="A553" t="s">
        <v>27</v>
      </c>
      <c r="B553" s="27">
        <v>2020</v>
      </c>
      <c r="C553" s="28">
        <v>10</v>
      </c>
      <c r="D553" t="s">
        <v>64</v>
      </c>
      <c r="E553" t="s">
        <v>280</v>
      </c>
      <c r="F553" s="29">
        <v>43948</v>
      </c>
      <c r="G553" s="30">
        <v>43948</v>
      </c>
      <c r="H553" s="31">
        <v>52</v>
      </c>
      <c r="I553" t="s">
        <v>30</v>
      </c>
      <c r="J553" t="s">
        <v>42</v>
      </c>
      <c r="K553" t="s">
        <v>59</v>
      </c>
      <c r="L553" t="s">
        <v>281</v>
      </c>
      <c r="N553" t="s">
        <v>53</v>
      </c>
      <c r="O553" t="s">
        <v>27</v>
      </c>
      <c r="P553" t="s">
        <v>33</v>
      </c>
      <c r="Q553" t="s">
        <v>34</v>
      </c>
      <c r="V553" s="32">
        <v>-55.88</v>
      </c>
      <c r="X553" t="s">
        <v>282</v>
      </c>
      <c r="Y553" t="s">
        <v>283</v>
      </c>
    </row>
    <row r="554" spans="1:25" x14ac:dyDescent="0.35">
      <c r="A554" t="s">
        <v>27</v>
      </c>
      <c r="B554" s="27">
        <v>2020</v>
      </c>
      <c r="C554" s="28">
        <v>10</v>
      </c>
      <c r="D554" t="s">
        <v>64</v>
      </c>
      <c r="E554" t="s">
        <v>280</v>
      </c>
      <c r="F554" s="29">
        <v>43948</v>
      </c>
      <c r="G554" s="30">
        <v>43948</v>
      </c>
      <c r="H554" s="31">
        <v>53</v>
      </c>
      <c r="I554" t="s">
        <v>30</v>
      </c>
      <c r="J554" t="s">
        <v>42</v>
      </c>
      <c r="K554" t="s">
        <v>59</v>
      </c>
      <c r="L554" t="s">
        <v>281</v>
      </c>
      <c r="O554" t="s">
        <v>27</v>
      </c>
      <c r="P554" t="s">
        <v>284</v>
      </c>
      <c r="Q554" t="s">
        <v>34</v>
      </c>
      <c r="V554" s="32">
        <v>-21.96</v>
      </c>
      <c r="X554" t="s">
        <v>282</v>
      </c>
      <c r="Y554" t="s">
        <v>283</v>
      </c>
    </row>
    <row r="555" spans="1:25" x14ac:dyDescent="0.35">
      <c r="A555" t="s">
        <v>27</v>
      </c>
      <c r="B555" s="27">
        <v>2020</v>
      </c>
      <c r="C555" s="28">
        <v>10</v>
      </c>
      <c r="D555" t="s">
        <v>64</v>
      </c>
      <c r="E555" t="s">
        <v>280</v>
      </c>
      <c r="F555" s="29">
        <v>43948</v>
      </c>
      <c r="G555" s="30">
        <v>43948</v>
      </c>
      <c r="H555" s="31">
        <v>58</v>
      </c>
      <c r="I555" t="s">
        <v>30</v>
      </c>
      <c r="J555" t="s">
        <v>42</v>
      </c>
      <c r="K555" t="s">
        <v>61</v>
      </c>
      <c r="L555" t="s">
        <v>281</v>
      </c>
      <c r="N555" t="s">
        <v>53</v>
      </c>
      <c r="O555" t="s">
        <v>27</v>
      </c>
      <c r="P555" t="s">
        <v>33</v>
      </c>
      <c r="Q555" t="s">
        <v>34</v>
      </c>
      <c r="V555" s="32">
        <v>-49.91</v>
      </c>
      <c r="X555" t="s">
        <v>282</v>
      </c>
      <c r="Y555" t="s">
        <v>283</v>
      </c>
    </row>
    <row r="556" spans="1:25" x14ac:dyDescent="0.35">
      <c r="A556" t="s">
        <v>27</v>
      </c>
      <c r="B556" s="27">
        <v>2020</v>
      </c>
      <c r="C556" s="28">
        <v>10</v>
      </c>
      <c r="D556" t="s">
        <v>64</v>
      </c>
      <c r="E556" t="s">
        <v>280</v>
      </c>
      <c r="F556" s="29">
        <v>43948</v>
      </c>
      <c r="G556" s="30">
        <v>43948</v>
      </c>
      <c r="H556" s="31">
        <v>59</v>
      </c>
      <c r="I556" t="s">
        <v>30</v>
      </c>
      <c r="J556" t="s">
        <v>42</v>
      </c>
      <c r="K556" t="s">
        <v>61</v>
      </c>
      <c r="L556" t="s">
        <v>281</v>
      </c>
      <c r="O556" t="s">
        <v>27</v>
      </c>
      <c r="P556" t="s">
        <v>284</v>
      </c>
      <c r="Q556" t="s">
        <v>34</v>
      </c>
      <c r="V556" s="32">
        <v>-19.61</v>
      </c>
      <c r="X556" t="s">
        <v>282</v>
      </c>
      <c r="Y556" t="s">
        <v>283</v>
      </c>
    </row>
    <row r="557" spans="1:25" x14ac:dyDescent="0.35">
      <c r="A557" t="s">
        <v>27</v>
      </c>
      <c r="B557" s="27">
        <v>2020</v>
      </c>
      <c r="C557" s="28">
        <v>10</v>
      </c>
      <c r="D557" t="s">
        <v>64</v>
      </c>
      <c r="E557" t="s">
        <v>280</v>
      </c>
      <c r="F557" s="29">
        <v>43948</v>
      </c>
      <c r="G557" s="30">
        <v>43948</v>
      </c>
      <c r="H557" s="31">
        <v>62</v>
      </c>
      <c r="I557" t="s">
        <v>30</v>
      </c>
      <c r="J557" t="s">
        <v>42</v>
      </c>
      <c r="K557" t="s">
        <v>62</v>
      </c>
      <c r="L557" t="s">
        <v>281</v>
      </c>
      <c r="N557" t="s">
        <v>53</v>
      </c>
      <c r="O557" t="s">
        <v>27</v>
      </c>
      <c r="P557" t="s">
        <v>33</v>
      </c>
      <c r="Q557" t="s">
        <v>34</v>
      </c>
      <c r="V557" s="32">
        <v>-26.45</v>
      </c>
      <c r="X557" t="s">
        <v>282</v>
      </c>
      <c r="Y557" t="s">
        <v>283</v>
      </c>
    </row>
    <row r="558" spans="1:25" x14ac:dyDescent="0.35">
      <c r="A558" t="s">
        <v>27</v>
      </c>
      <c r="B558" s="27">
        <v>2020</v>
      </c>
      <c r="C558" s="28">
        <v>10</v>
      </c>
      <c r="D558" t="s">
        <v>64</v>
      </c>
      <c r="E558" t="s">
        <v>280</v>
      </c>
      <c r="F558" s="29">
        <v>43948</v>
      </c>
      <c r="G558" s="30">
        <v>43948</v>
      </c>
      <c r="H558" s="31">
        <v>63</v>
      </c>
      <c r="I558" t="s">
        <v>30</v>
      </c>
      <c r="J558" t="s">
        <v>42</v>
      </c>
      <c r="K558" t="s">
        <v>62</v>
      </c>
      <c r="L558" t="s">
        <v>281</v>
      </c>
      <c r="O558" t="s">
        <v>27</v>
      </c>
      <c r="P558" t="s">
        <v>284</v>
      </c>
      <c r="Q558" t="s">
        <v>34</v>
      </c>
      <c r="V558" s="32">
        <v>-10.39</v>
      </c>
      <c r="X558" t="s">
        <v>282</v>
      </c>
      <c r="Y558" t="s">
        <v>283</v>
      </c>
    </row>
    <row r="559" spans="1:25" x14ac:dyDescent="0.35">
      <c r="A559" t="s">
        <v>27</v>
      </c>
      <c r="B559" s="27">
        <v>2020</v>
      </c>
      <c r="C559" s="28">
        <v>10</v>
      </c>
      <c r="D559" t="s">
        <v>64</v>
      </c>
      <c r="E559" t="s">
        <v>280</v>
      </c>
      <c r="F559" s="29">
        <v>43948</v>
      </c>
      <c r="G559" s="30">
        <v>43948</v>
      </c>
      <c r="H559" s="31">
        <v>66</v>
      </c>
      <c r="I559" t="s">
        <v>30</v>
      </c>
      <c r="J559" t="s">
        <v>42</v>
      </c>
      <c r="K559" t="s">
        <v>51</v>
      </c>
      <c r="L559" t="s">
        <v>281</v>
      </c>
      <c r="N559" t="s">
        <v>53</v>
      </c>
      <c r="O559" t="s">
        <v>27</v>
      </c>
      <c r="P559" t="s">
        <v>33</v>
      </c>
      <c r="Q559" t="s">
        <v>34</v>
      </c>
      <c r="V559" s="32">
        <v>-3732.4</v>
      </c>
      <c r="X559" t="s">
        <v>282</v>
      </c>
      <c r="Y559" t="s">
        <v>283</v>
      </c>
    </row>
    <row r="560" spans="1:25" x14ac:dyDescent="0.35">
      <c r="A560" t="s">
        <v>27</v>
      </c>
      <c r="B560" s="27">
        <v>2020</v>
      </c>
      <c r="C560" s="28">
        <v>10</v>
      </c>
      <c r="D560" t="s">
        <v>64</v>
      </c>
      <c r="E560" t="s">
        <v>280</v>
      </c>
      <c r="F560" s="29">
        <v>43948</v>
      </c>
      <c r="G560" s="30">
        <v>43948</v>
      </c>
      <c r="H560" s="31">
        <v>67</v>
      </c>
      <c r="I560" t="s">
        <v>30</v>
      </c>
      <c r="J560" t="s">
        <v>42</v>
      </c>
      <c r="K560" t="s">
        <v>51</v>
      </c>
      <c r="L560" t="s">
        <v>281</v>
      </c>
      <c r="O560" t="s">
        <v>27</v>
      </c>
      <c r="P560" t="s">
        <v>284</v>
      </c>
      <c r="Q560" t="s">
        <v>34</v>
      </c>
      <c r="V560" s="32">
        <v>-1675.98</v>
      </c>
      <c r="X560" t="s">
        <v>282</v>
      </c>
      <c r="Y560" t="s">
        <v>283</v>
      </c>
    </row>
    <row r="561" spans="1:25" x14ac:dyDescent="0.35">
      <c r="A561" t="s">
        <v>27</v>
      </c>
      <c r="B561" s="27">
        <v>2020</v>
      </c>
      <c r="C561" s="28">
        <v>10</v>
      </c>
      <c r="D561" t="s">
        <v>64</v>
      </c>
      <c r="E561" t="s">
        <v>280</v>
      </c>
      <c r="F561" s="29">
        <v>43948</v>
      </c>
      <c r="G561" s="30">
        <v>43948</v>
      </c>
      <c r="H561" s="31">
        <v>70</v>
      </c>
      <c r="I561" t="s">
        <v>30</v>
      </c>
      <c r="J561" t="s">
        <v>42</v>
      </c>
      <c r="K561" t="s">
        <v>63</v>
      </c>
      <c r="L561" t="s">
        <v>281</v>
      </c>
      <c r="N561" t="s">
        <v>53</v>
      </c>
      <c r="O561" t="s">
        <v>27</v>
      </c>
      <c r="P561" t="s">
        <v>33</v>
      </c>
      <c r="Q561" t="s">
        <v>34</v>
      </c>
      <c r="V561" s="32">
        <v>-19.09</v>
      </c>
      <c r="X561" t="s">
        <v>282</v>
      </c>
      <c r="Y561" t="s">
        <v>283</v>
      </c>
    </row>
    <row r="562" spans="1:25" x14ac:dyDescent="0.35">
      <c r="A562" t="s">
        <v>27</v>
      </c>
      <c r="B562" s="27">
        <v>2020</v>
      </c>
      <c r="C562" s="28">
        <v>10</v>
      </c>
      <c r="D562" t="s">
        <v>64</v>
      </c>
      <c r="E562" t="s">
        <v>280</v>
      </c>
      <c r="F562" s="29">
        <v>43948</v>
      </c>
      <c r="G562" s="30">
        <v>43948</v>
      </c>
      <c r="H562" s="31">
        <v>71</v>
      </c>
      <c r="I562" t="s">
        <v>30</v>
      </c>
      <c r="J562" t="s">
        <v>42</v>
      </c>
      <c r="K562" t="s">
        <v>63</v>
      </c>
      <c r="L562" t="s">
        <v>281</v>
      </c>
      <c r="O562" t="s">
        <v>27</v>
      </c>
      <c r="P562" t="s">
        <v>284</v>
      </c>
      <c r="Q562" t="s">
        <v>34</v>
      </c>
      <c r="V562" s="32">
        <v>-7.5</v>
      </c>
      <c r="X562" t="s">
        <v>282</v>
      </c>
      <c r="Y562" t="s">
        <v>283</v>
      </c>
    </row>
    <row r="563" spans="1:25" x14ac:dyDescent="0.35">
      <c r="A563" t="s">
        <v>27</v>
      </c>
      <c r="B563" s="27">
        <v>2020</v>
      </c>
      <c r="C563" s="28">
        <v>10</v>
      </c>
      <c r="D563" t="s">
        <v>64</v>
      </c>
      <c r="E563" t="s">
        <v>280</v>
      </c>
      <c r="F563" s="29">
        <v>43948</v>
      </c>
      <c r="G563" s="30">
        <v>43948</v>
      </c>
      <c r="H563" s="31">
        <v>135</v>
      </c>
      <c r="I563" t="s">
        <v>30</v>
      </c>
      <c r="J563" t="s">
        <v>42</v>
      </c>
      <c r="K563" t="s">
        <v>57</v>
      </c>
      <c r="L563" t="s">
        <v>52</v>
      </c>
      <c r="N563" t="s">
        <v>53</v>
      </c>
      <c r="O563" t="s">
        <v>27</v>
      </c>
      <c r="P563" t="s">
        <v>33</v>
      </c>
      <c r="Q563" t="s">
        <v>34</v>
      </c>
      <c r="V563" s="32">
        <v>576.78</v>
      </c>
      <c r="X563" t="s">
        <v>282</v>
      </c>
      <c r="Y563" t="s">
        <v>283</v>
      </c>
    </row>
    <row r="564" spans="1:25" x14ac:dyDescent="0.35">
      <c r="A564" t="s">
        <v>27</v>
      </c>
      <c r="B564" s="27">
        <v>2020</v>
      </c>
      <c r="C564" s="28">
        <v>10</v>
      </c>
      <c r="D564" t="s">
        <v>64</v>
      </c>
      <c r="E564" t="s">
        <v>280</v>
      </c>
      <c r="F564" s="29">
        <v>43948</v>
      </c>
      <c r="G564" s="30">
        <v>43948</v>
      </c>
      <c r="H564" s="31">
        <v>136</v>
      </c>
      <c r="I564" t="s">
        <v>30</v>
      </c>
      <c r="J564" t="s">
        <v>42</v>
      </c>
      <c r="K564" t="s">
        <v>57</v>
      </c>
      <c r="L564" t="s">
        <v>52</v>
      </c>
      <c r="O564" t="s">
        <v>27</v>
      </c>
      <c r="P564" t="s">
        <v>284</v>
      </c>
      <c r="Q564" t="s">
        <v>34</v>
      </c>
      <c r="V564" s="32">
        <v>226.6</v>
      </c>
      <c r="X564" t="s">
        <v>282</v>
      </c>
      <c r="Y564" t="s">
        <v>283</v>
      </c>
    </row>
    <row r="565" spans="1:25" x14ac:dyDescent="0.35">
      <c r="A565" t="s">
        <v>27</v>
      </c>
      <c r="B565" s="27">
        <v>2020</v>
      </c>
      <c r="C565" s="28">
        <v>10</v>
      </c>
      <c r="D565" t="s">
        <v>64</v>
      </c>
      <c r="E565" t="s">
        <v>280</v>
      </c>
      <c r="F565" s="29">
        <v>43948</v>
      </c>
      <c r="G565" s="30">
        <v>43948</v>
      </c>
      <c r="H565" s="31">
        <v>139</v>
      </c>
      <c r="I565" t="s">
        <v>30</v>
      </c>
      <c r="J565" t="s">
        <v>42</v>
      </c>
      <c r="K565" t="s">
        <v>58</v>
      </c>
      <c r="L565" t="s">
        <v>52</v>
      </c>
      <c r="N565" t="s">
        <v>53</v>
      </c>
      <c r="O565" t="s">
        <v>27</v>
      </c>
      <c r="P565" t="s">
        <v>33</v>
      </c>
      <c r="Q565" t="s">
        <v>34</v>
      </c>
      <c r="V565" s="32">
        <v>321.98</v>
      </c>
      <c r="X565" t="s">
        <v>282</v>
      </c>
      <c r="Y565" t="s">
        <v>283</v>
      </c>
    </row>
    <row r="566" spans="1:25" x14ac:dyDescent="0.35">
      <c r="A566" t="s">
        <v>27</v>
      </c>
      <c r="B566" s="27">
        <v>2020</v>
      </c>
      <c r="C566" s="28">
        <v>10</v>
      </c>
      <c r="D566" t="s">
        <v>64</v>
      </c>
      <c r="E566" t="s">
        <v>280</v>
      </c>
      <c r="F566" s="29">
        <v>43948</v>
      </c>
      <c r="G566" s="30">
        <v>43948</v>
      </c>
      <c r="H566" s="31">
        <v>140</v>
      </c>
      <c r="I566" t="s">
        <v>30</v>
      </c>
      <c r="J566" t="s">
        <v>42</v>
      </c>
      <c r="K566" t="s">
        <v>58</v>
      </c>
      <c r="L566" t="s">
        <v>52</v>
      </c>
      <c r="O566" t="s">
        <v>27</v>
      </c>
      <c r="P566" t="s">
        <v>284</v>
      </c>
      <c r="Q566" t="s">
        <v>34</v>
      </c>
      <c r="V566" s="32">
        <v>126.49</v>
      </c>
      <c r="X566" t="s">
        <v>282</v>
      </c>
      <c r="Y566" t="s">
        <v>283</v>
      </c>
    </row>
    <row r="567" spans="1:25" x14ac:dyDescent="0.35">
      <c r="A567" t="s">
        <v>27</v>
      </c>
      <c r="B567" s="27">
        <v>2020</v>
      </c>
      <c r="C567" s="28">
        <v>10</v>
      </c>
      <c r="D567" t="s">
        <v>64</v>
      </c>
      <c r="E567" t="s">
        <v>280</v>
      </c>
      <c r="F567" s="29">
        <v>43948</v>
      </c>
      <c r="G567" s="30">
        <v>43948</v>
      </c>
      <c r="H567" s="31">
        <v>143</v>
      </c>
      <c r="I567" t="s">
        <v>30</v>
      </c>
      <c r="J567" t="s">
        <v>42</v>
      </c>
      <c r="K567" t="s">
        <v>59</v>
      </c>
      <c r="L567" t="s">
        <v>52</v>
      </c>
      <c r="N567" t="s">
        <v>53</v>
      </c>
      <c r="O567" t="s">
        <v>27</v>
      </c>
      <c r="P567" t="s">
        <v>33</v>
      </c>
      <c r="Q567" t="s">
        <v>34</v>
      </c>
      <c r="V567" s="32">
        <v>55.88</v>
      </c>
      <c r="X567" t="s">
        <v>282</v>
      </c>
      <c r="Y567" t="s">
        <v>283</v>
      </c>
    </row>
    <row r="568" spans="1:25" x14ac:dyDescent="0.35">
      <c r="A568" t="s">
        <v>27</v>
      </c>
      <c r="B568" s="27">
        <v>2020</v>
      </c>
      <c r="C568" s="28">
        <v>10</v>
      </c>
      <c r="D568" t="s">
        <v>64</v>
      </c>
      <c r="E568" t="s">
        <v>280</v>
      </c>
      <c r="F568" s="29">
        <v>43948</v>
      </c>
      <c r="G568" s="30">
        <v>43948</v>
      </c>
      <c r="H568" s="31">
        <v>144</v>
      </c>
      <c r="I568" t="s">
        <v>30</v>
      </c>
      <c r="J568" t="s">
        <v>42</v>
      </c>
      <c r="K568" t="s">
        <v>59</v>
      </c>
      <c r="L568" t="s">
        <v>52</v>
      </c>
      <c r="O568" t="s">
        <v>27</v>
      </c>
      <c r="P568" t="s">
        <v>284</v>
      </c>
      <c r="Q568" t="s">
        <v>34</v>
      </c>
      <c r="V568" s="32">
        <v>21.96</v>
      </c>
      <c r="X568" t="s">
        <v>282</v>
      </c>
      <c r="Y568" t="s">
        <v>283</v>
      </c>
    </row>
    <row r="569" spans="1:25" x14ac:dyDescent="0.35">
      <c r="A569" t="s">
        <v>27</v>
      </c>
      <c r="B569" s="27">
        <v>2020</v>
      </c>
      <c r="C569" s="28">
        <v>10</v>
      </c>
      <c r="D569" t="s">
        <v>64</v>
      </c>
      <c r="E569" t="s">
        <v>280</v>
      </c>
      <c r="F569" s="29">
        <v>43948</v>
      </c>
      <c r="G569" s="30">
        <v>43948</v>
      </c>
      <c r="H569" s="31">
        <v>149</v>
      </c>
      <c r="I569" t="s">
        <v>30</v>
      </c>
      <c r="J569" t="s">
        <v>42</v>
      </c>
      <c r="K569" t="s">
        <v>61</v>
      </c>
      <c r="L569" t="s">
        <v>52</v>
      </c>
      <c r="N569" t="s">
        <v>53</v>
      </c>
      <c r="O569" t="s">
        <v>27</v>
      </c>
      <c r="P569" t="s">
        <v>33</v>
      </c>
      <c r="Q569" t="s">
        <v>34</v>
      </c>
      <c r="V569" s="32">
        <v>49.91</v>
      </c>
      <c r="X569" t="s">
        <v>282</v>
      </c>
      <c r="Y569" t="s">
        <v>283</v>
      </c>
    </row>
    <row r="570" spans="1:25" x14ac:dyDescent="0.35">
      <c r="A570" t="s">
        <v>27</v>
      </c>
      <c r="B570" s="27">
        <v>2020</v>
      </c>
      <c r="C570" s="28">
        <v>10</v>
      </c>
      <c r="D570" t="s">
        <v>64</v>
      </c>
      <c r="E570" t="s">
        <v>280</v>
      </c>
      <c r="F570" s="29">
        <v>43948</v>
      </c>
      <c r="G570" s="30">
        <v>43948</v>
      </c>
      <c r="H570" s="31">
        <v>150</v>
      </c>
      <c r="I570" t="s">
        <v>30</v>
      </c>
      <c r="J570" t="s">
        <v>42</v>
      </c>
      <c r="K570" t="s">
        <v>61</v>
      </c>
      <c r="L570" t="s">
        <v>52</v>
      </c>
      <c r="O570" t="s">
        <v>27</v>
      </c>
      <c r="P570" t="s">
        <v>284</v>
      </c>
      <c r="Q570" t="s">
        <v>34</v>
      </c>
      <c r="V570" s="32">
        <v>19.61</v>
      </c>
      <c r="X570" t="s">
        <v>282</v>
      </c>
      <c r="Y570" t="s">
        <v>283</v>
      </c>
    </row>
    <row r="571" spans="1:25" x14ac:dyDescent="0.35">
      <c r="A571" t="s">
        <v>27</v>
      </c>
      <c r="B571" s="27">
        <v>2020</v>
      </c>
      <c r="C571" s="28">
        <v>10</v>
      </c>
      <c r="D571" t="s">
        <v>64</v>
      </c>
      <c r="E571" t="s">
        <v>280</v>
      </c>
      <c r="F571" s="29">
        <v>43948</v>
      </c>
      <c r="G571" s="30">
        <v>43948</v>
      </c>
      <c r="H571" s="31">
        <v>153</v>
      </c>
      <c r="I571" t="s">
        <v>30</v>
      </c>
      <c r="J571" t="s">
        <v>42</v>
      </c>
      <c r="K571" t="s">
        <v>62</v>
      </c>
      <c r="L571" t="s">
        <v>52</v>
      </c>
      <c r="N571" t="s">
        <v>53</v>
      </c>
      <c r="O571" t="s">
        <v>27</v>
      </c>
      <c r="P571" t="s">
        <v>33</v>
      </c>
      <c r="Q571" t="s">
        <v>34</v>
      </c>
      <c r="V571" s="32">
        <v>26.45</v>
      </c>
      <c r="X571" t="s">
        <v>282</v>
      </c>
      <c r="Y571" t="s">
        <v>283</v>
      </c>
    </row>
    <row r="572" spans="1:25" x14ac:dyDescent="0.35">
      <c r="A572" t="s">
        <v>27</v>
      </c>
      <c r="B572" s="27">
        <v>2020</v>
      </c>
      <c r="C572" s="28">
        <v>10</v>
      </c>
      <c r="D572" t="s">
        <v>64</v>
      </c>
      <c r="E572" t="s">
        <v>280</v>
      </c>
      <c r="F572" s="29">
        <v>43948</v>
      </c>
      <c r="G572" s="30">
        <v>43948</v>
      </c>
      <c r="H572" s="31">
        <v>154</v>
      </c>
      <c r="I572" t="s">
        <v>30</v>
      </c>
      <c r="J572" t="s">
        <v>42</v>
      </c>
      <c r="K572" t="s">
        <v>62</v>
      </c>
      <c r="L572" t="s">
        <v>52</v>
      </c>
      <c r="O572" t="s">
        <v>27</v>
      </c>
      <c r="P572" t="s">
        <v>284</v>
      </c>
      <c r="Q572" t="s">
        <v>34</v>
      </c>
      <c r="V572" s="32">
        <v>10.39</v>
      </c>
      <c r="X572" t="s">
        <v>282</v>
      </c>
      <c r="Y572" t="s">
        <v>283</v>
      </c>
    </row>
    <row r="573" spans="1:25" x14ac:dyDescent="0.35">
      <c r="A573" t="s">
        <v>27</v>
      </c>
      <c r="B573" s="27">
        <v>2020</v>
      </c>
      <c r="C573" s="28">
        <v>10</v>
      </c>
      <c r="D573" t="s">
        <v>64</v>
      </c>
      <c r="E573" t="s">
        <v>280</v>
      </c>
      <c r="F573" s="29">
        <v>43948</v>
      </c>
      <c r="G573" s="30">
        <v>43948</v>
      </c>
      <c r="H573" s="31">
        <v>157</v>
      </c>
      <c r="I573" t="s">
        <v>30</v>
      </c>
      <c r="J573" t="s">
        <v>42</v>
      </c>
      <c r="K573" t="s">
        <v>51</v>
      </c>
      <c r="L573" t="s">
        <v>52</v>
      </c>
      <c r="N573" t="s">
        <v>53</v>
      </c>
      <c r="O573" t="s">
        <v>27</v>
      </c>
      <c r="P573" t="s">
        <v>33</v>
      </c>
      <c r="Q573" t="s">
        <v>34</v>
      </c>
      <c r="V573" s="32">
        <v>3732.4</v>
      </c>
      <c r="X573" t="s">
        <v>282</v>
      </c>
      <c r="Y573" t="s">
        <v>283</v>
      </c>
    </row>
    <row r="574" spans="1:25" x14ac:dyDescent="0.35">
      <c r="A574" t="s">
        <v>27</v>
      </c>
      <c r="B574" s="27">
        <v>2020</v>
      </c>
      <c r="C574" s="28">
        <v>10</v>
      </c>
      <c r="D574" t="s">
        <v>64</v>
      </c>
      <c r="E574" t="s">
        <v>280</v>
      </c>
      <c r="F574" s="29">
        <v>43948</v>
      </c>
      <c r="G574" s="30">
        <v>43948</v>
      </c>
      <c r="H574" s="31">
        <v>158</v>
      </c>
      <c r="I574" t="s">
        <v>30</v>
      </c>
      <c r="J574" t="s">
        <v>42</v>
      </c>
      <c r="K574" t="s">
        <v>51</v>
      </c>
      <c r="L574" t="s">
        <v>52</v>
      </c>
      <c r="O574" t="s">
        <v>27</v>
      </c>
      <c r="P574" t="s">
        <v>284</v>
      </c>
      <c r="Q574" t="s">
        <v>34</v>
      </c>
      <c r="V574" s="32">
        <v>1675.98</v>
      </c>
      <c r="X574" t="s">
        <v>282</v>
      </c>
      <c r="Y574" t="s">
        <v>283</v>
      </c>
    </row>
    <row r="575" spans="1:25" x14ac:dyDescent="0.35">
      <c r="A575" t="s">
        <v>27</v>
      </c>
      <c r="B575" s="27">
        <v>2020</v>
      </c>
      <c r="C575" s="28">
        <v>10</v>
      </c>
      <c r="D575" t="s">
        <v>64</v>
      </c>
      <c r="E575" t="s">
        <v>280</v>
      </c>
      <c r="F575" s="29">
        <v>43948</v>
      </c>
      <c r="G575" s="30">
        <v>43948</v>
      </c>
      <c r="H575" s="31">
        <v>161</v>
      </c>
      <c r="I575" t="s">
        <v>30</v>
      </c>
      <c r="J575" t="s">
        <v>42</v>
      </c>
      <c r="K575" t="s">
        <v>63</v>
      </c>
      <c r="L575" t="s">
        <v>52</v>
      </c>
      <c r="N575" t="s">
        <v>53</v>
      </c>
      <c r="O575" t="s">
        <v>27</v>
      </c>
      <c r="P575" t="s">
        <v>33</v>
      </c>
      <c r="Q575" t="s">
        <v>34</v>
      </c>
      <c r="V575" s="32">
        <v>19.09</v>
      </c>
      <c r="X575" t="s">
        <v>282</v>
      </c>
      <c r="Y575" t="s">
        <v>283</v>
      </c>
    </row>
    <row r="576" spans="1:25" x14ac:dyDescent="0.35">
      <c r="A576" t="s">
        <v>27</v>
      </c>
      <c r="B576" s="27">
        <v>2020</v>
      </c>
      <c r="C576" s="28">
        <v>10</v>
      </c>
      <c r="D576" t="s">
        <v>64</v>
      </c>
      <c r="E576" t="s">
        <v>280</v>
      </c>
      <c r="F576" s="29">
        <v>43948</v>
      </c>
      <c r="G576" s="30">
        <v>43948</v>
      </c>
      <c r="H576" s="31">
        <v>162</v>
      </c>
      <c r="I576" t="s">
        <v>30</v>
      </c>
      <c r="J576" t="s">
        <v>42</v>
      </c>
      <c r="K576" t="s">
        <v>63</v>
      </c>
      <c r="L576" t="s">
        <v>52</v>
      </c>
      <c r="O576" t="s">
        <v>27</v>
      </c>
      <c r="P576" t="s">
        <v>284</v>
      </c>
      <c r="Q576" t="s">
        <v>34</v>
      </c>
      <c r="V576" s="32">
        <v>7.5</v>
      </c>
      <c r="X576" t="s">
        <v>282</v>
      </c>
      <c r="Y576" t="s">
        <v>283</v>
      </c>
    </row>
    <row r="577" spans="1:25" x14ac:dyDescent="0.35">
      <c r="A577" t="s">
        <v>27</v>
      </c>
      <c r="B577" s="27">
        <v>2020</v>
      </c>
      <c r="C577" s="28">
        <v>10</v>
      </c>
      <c r="D577" t="s">
        <v>48</v>
      </c>
      <c r="E577" t="s">
        <v>285</v>
      </c>
      <c r="F577" s="29">
        <v>43948</v>
      </c>
      <c r="G577" s="30">
        <v>43949</v>
      </c>
      <c r="H577" s="31">
        <v>249</v>
      </c>
      <c r="I577" t="s">
        <v>30</v>
      </c>
      <c r="J577" t="s">
        <v>50</v>
      </c>
      <c r="K577" t="s">
        <v>51</v>
      </c>
      <c r="L577" t="s">
        <v>52</v>
      </c>
      <c r="N577" t="s">
        <v>53</v>
      </c>
      <c r="O577" t="s">
        <v>27</v>
      </c>
      <c r="P577" t="s">
        <v>33</v>
      </c>
      <c r="Q577" t="s">
        <v>34</v>
      </c>
      <c r="V577" s="32">
        <v>3354.92</v>
      </c>
      <c r="W577" t="s">
        <v>54</v>
      </c>
      <c r="X577" t="s">
        <v>286</v>
      </c>
      <c r="Y577" t="s">
        <v>56</v>
      </c>
    </row>
    <row r="578" spans="1:25" x14ac:dyDescent="0.35">
      <c r="A578" t="s">
        <v>27</v>
      </c>
      <c r="B578" s="27">
        <v>2020</v>
      </c>
      <c r="C578" s="28">
        <v>10</v>
      </c>
      <c r="D578" t="s">
        <v>48</v>
      </c>
      <c r="E578" t="s">
        <v>285</v>
      </c>
      <c r="F578" s="29">
        <v>43948</v>
      </c>
      <c r="G578" s="30">
        <v>43949</v>
      </c>
      <c r="H578" s="31">
        <v>250</v>
      </c>
      <c r="I578" t="s">
        <v>30</v>
      </c>
      <c r="J578" t="s">
        <v>50</v>
      </c>
      <c r="K578" t="s">
        <v>51</v>
      </c>
      <c r="L578" t="s">
        <v>52</v>
      </c>
      <c r="N578" t="s">
        <v>53</v>
      </c>
      <c r="O578" t="s">
        <v>27</v>
      </c>
      <c r="P578" t="s">
        <v>33</v>
      </c>
      <c r="Q578" t="s">
        <v>34</v>
      </c>
      <c r="V578" s="32">
        <v>3349</v>
      </c>
      <c r="W578" t="s">
        <v>54</v>
      </c>
      <c r="X578" t="s">
        <v>286</v>
      </c>
      <c r="Y578" t="s">
        <v>56</v>
      </c>
    </row>
    <row r="579" spans="1:25" x14ac:dyDescent="0.35">
      <c r="A579" t="s">
        <v>27</v>
      </c>
      <c r="B579" s="27">
        <v>2020</v>
      </c>
      <c r="C579" s="28">
        <v>10</v>
      </c>
      <c r="D579" t="s">
        <v>48</v>
      </c>
      <c r="E579" t="s">
        <v>285</v>
      </c>
      <c r="F579" s="29">
        <v>43948</v>
      </c>
      <c r="G579" s="30">
        <v>43949</v>
      </c>
      <c r="H579" s="31">
        <v>251</v>
      </c>
      <c r="I579" t="s">
        <v>30</v>
      </c>
      <c r="J579" t="s">
        <v>50</v>
      </c>
      <c r="K579" t="s">
        <v>57</v>
      </c>
      <c r="L579" t="s">
        <v>52</v>
      </c>
      <c r="N579" t="s">
        <v>53</v>
      </c>
      <c r="O579" t="s">
        <v>27</v>
      </c>
      <c r="P579" t="s">
        <v>33</v>
      </c>
      <c r="Q579" t="s">
        <v>34</v>
      </c>
      <c r="V579" s="32">
        <v>453.59</v>
      </c>
      <c r="W579" t="s">
        <v>54</v>
      </c>
      <c r="X579" t="s">
        <v>286</v>
      </c>
      <c r="Y579" t="s">
        <v>56</v>
      </c>
    </row>
    <row r="580" spans="1:25" x14ac:dyDescent="0.35">
      <c r="A580" t="s">
        <v>27</v>
      </c>
      <c r="B580" s="27">
        <v>2020</v>
      </c>
      <c r="C580" s="28">
        <v>10</v>
      </c>
      <c r="D580" t="s">
        <v>48</v>
      </c>
      <c r="E580" t="s">
        <v>285</v>
      </c>
      <c r="F580" s="29">
        <v>43948</v>
      </c>
      <c r="G580" s="30">
        <v>43949</v>
      </c>
      <c r="H580" s="31">
        <v>252</v>
      </c>
      <c r="I580" t="s">
        <v>30</v>
      </c>
      <c r="J580" t="s">
        <v>50</v>
      </c>
      <c r="K580" t="s">
        <v>57</v>
      </c>
      <c r="L580" t="s">
        <v>52</v>
      </c>
      <c r="N580" t="s">
        <v>53</v>
      </c>
      <c r="O580" t="s">
        <v>27</v>
      </c>
      <c r="P580" t="s">
        <v>33</v>
      </c>
      <c r="Q580" t="s">
        <v>34</v>
      </c>
      <c r="V580" s="32">
        <v>452.78</v>
      </c>
      <c r="W580" t="s">
        <v>54</v>
      </c>
      <c r="X580" t="s">
        <v>286</v>
      </c>
      <c r="Y580" t="s">
        <v>56</v>
      </c>
    </row>
    <row r="581" spans="1:25" x14ac:dyDescent="0.35">
      <c r="A581" t="s">
        <v>27</v>
      </c>
      <c r="B581" s="27">
        <v>2020</v>
      </c>
      <c r="C581" s="28">
        <v>10</v>
      </c>
      <c r="D581" t="s">
        <v>48</v>
      </c>
      <c r="E581" t="s">
        <v>285</v>
      </c>
      <c r="F581" s="29">
        <v>43948</v>
      </c>
      <c r="G581" s="30">
        <v>43949</v>
      </c>
      <c r="H581" s="31">
        <v>253</v>
      </c>
      <c r="I581" t="s">
        <v>30</v>
      </c>
      <c r="J581" t="s">
        <v>50</v>
      </c>
      <c r="K581" t="s">
        <v>58</v>
      </c>
      <c r="L581" t="s">
        <v>52</v>
      </c>
      <c r="N581" t="s">
        <v>53</v>
      </c>
      <c r="O581" t="s">
        <v>27</v>
      </c>
      <c r="P581" t="s">
        <v>33</v>
      </c>
      <c r="Q581" t="s">
        <v>34</v>
      </c>
      <c r="V581" s="32">
        <v>231.14</v>
      </c>
      <c r="W581" t="s">
        <v>54</v>
      </c>
      <c r="X581" t="s">
        <v>286</v>
      </c>
      <c r="Y581" t="s">
        <v>56</v>
      </c>
    </row>
    <row r="582" spans="1:25" x14ac:dyDescent="0.35">
      <c r="A582" t="s">
        <v>27</v>
      </c>
      <c r="B582" s="27">
        <v>2020</v>
      </c>
      <c r="C582" s="28">
        <v>10</v>
      </c>
      <c r="D582" t="s">
        <v>48</v>
      </c>
      <c r="E582" t="s">
        <v>285</v>
      </c>
      <c r="F582" s="29">
        <v>43948</v>
      </c>
      <c r="G582" s="30">
        <v>43949</v>
      </c>
      <c r="H582" s="31">
        <v>254</v>
      </c>
      <c r="I582" t="s">
        <v>30</v>
      </c>
      <c r="J582" t="s">
        <v>50</v>
      </c>
      <c r="K582" t="s">
        <v>58</v>
      </c>
      <c r="L582" t="s">
        <v>52</v>
      </c>
      <c r="N582" t="s">
        <v>53</v>
      </c>
      <c r="O582" t="s">
        <v>27</v>
      </c>
      <c r="P582" t="s">
        <v>33</v>
      </c>
      <c r="Q582" t="s">
        <v>34</v>
      </c>
      <c r="V582" s="32">
        <v>242.58</v>
      </c>
      <c r="W582" t="s">
        <v>54</v>
      </c>
      <c r="X582" t="s">
        <v>286</v>
      </c>
      <c r="Y582" t="s">
        <v>56</v>
      </c>
    </row>
    <row r="583" spans="1:25" x14ac:dyDescent="0.35">
      <c r="A583" t="s">
        <v>27</v>
      </c>
      <c r="B583" s="27">
        <v>2020</v>
      </c>
      <c r="C583" s="28">
        <v>10</v>
      </c>
      <c r="D583" t="s">
        <v>48</v>
      </c>
      <c r="E583" t="s">
        <v>285</v>
      </c>
      <c r="F583" s="29">
        <v>43948</v>
      </c>
      <c r="G583" s="30">
        <v>43949</v>
      </c>
      <c r="H583" s="31">
        <v>255</v>
      </c>
      <c r="I583" t="s">
        <v>30</v>
      </c>
      <c r="J583" t="s">
        <v>50</v>
      </c>
      <c r="K583" t="s">
        <v>59</v>
      </c>
      <c r="L583" t="s">
        <v>52</v>
      </c>
      <c r="N583" t="s">
        <v>53</v>
      </c>
      <c r="O583" t="s">
        <v>27</v>
      </c>
      <c r="P583" t="s">
        <v>33</v>
      </c>
      <c r="Q583" t="s">
        <v>34</v>
      </c>
      <c r="V583" s="32">
        <v>43.95</v>
      </c>
      <c r="W583" t="s">
        <v>54</v>
      </c>
      <c r="X583" t="s">
        <v>286</v>
      </c>
      <c r="Y583" t="s">
        <v>56</v>
      </c>
    </row>
    <row r="584" spans="1:25" x14ac:dyDescent="0.35">
      <c r="A584" t="s">
        <v>27</v>
      </c>
      <c r="B584" s="27">
        <v>2020</v>
      </c>
      <c r="C584" s="28">
        <v>10</v>
      </c>
      <c r="D584" t="s">
        <v>48</v>
      </c>
      <c r="E584" t="s">
        <v>285</v>
      </c>
      <c r="F584" s="29">
        <v>43948</v>
      </c>
      <c r="G584" s="30">
        <v>43949</v>
      </c>
      <c r="H584" s="31">
        <v>256</v>
      </c>
      <c r="I584" t="s">
        <v>30</v>
      </c>
      <c r="J584" t="s">
        <v>50</v>
      </c>
      <c r="K584" t="s">
        <v>59</v>
      </c>
      <c r="L584" t="s">
        <v>52</v>
      </c>
      <c r="N584" t="s">
        <v>53</v>
      </c>
      <c r="O584" t="s">
        <v>27</v>
      </c>
      <c r="P584" t="s">
        <v>33</v>
      </c>
      <c r="Q584" t="s">
        <v>34</v>
      </c>
      <c r="V584" s="32">
        <v>43.87</v>
      </c>
      <c r="W584" t="s">
        <v>54</v>
      </c>
      <c r="X584" t="s">
        <v>286</v>
      </c>
      <c r="Y584" t="s">
        <v>56</v>
      </c>
    </row>
    <row r="585" spans="1:25" x14ac:dyDescent="0.35">
      <c r="A585" t="s">
        <v>27</v>
      </c>
      <c r="B585" s="27">
        <v>2020</v>
      </c>
      <c r="C585" s="28">
        <v>10</v>
      </c>
      <c r="D585" t="s">
        <v>48</v>
      </c>
      <c r="E585" t="s">
        <v>285</v>
      </c>
      <c r="F585" s="29">
        <v>43948</v>
      </c>
      <c r="G585" s="30">
        <v>43949</v>
      </c>
      <c r="H585" s="31">
        <v>257</v>
      </c>
      <c r="I585" t="s">
        <v>30</v>
      </c>
      <c r="J585" t="s">
        <v>50</v>
      </c>
      <c r="K585" t="s">
        <v>60</v>
      </c>
      <c r="L585" t="s">
        <v>52</v>
      </c>
      <c r="N585" t="s">
        <v>53</v>
      </c>
      <c r="O585" t="s">
        <v>27</v>
      </c>
      <c r="P585" t="s">
        <v>33</v>
      </c>
      <c r="Q585" t="s">
        <v>34</v>
      </c>
      <c r="V585" s="32">
        <v>901</v>
      </c>
      <c r="W585" t="s">
        <v>54</v>
      </c>
      <c r="X585" t="s">
        <v>286</v>
      </c>
      <c r="Y585" t="s">
        <v>56</v>
      </c>
    </row>
    <row r="586" spans="1:25" x14ac:dyDescent="0.35">
      <c r="A586" t="s">
        <v>27</v>
      </c>
      <c r="B586" s="27">
        <v>2020</v>
      </c>
      <c r="C586" s="28">
        <v>10</v>
      </c>
      <c r="D586" t="s">
        <v>48</v>
      </c>
      <c r="E586" t="s">
        <v>285</v>
      </c>
      <c r="F586" s="29">
        <v>43948</v>
      </c>
      <c r="G586" s="30">
        <v>43949</v>
      </c>
      <c r="H586" s="31">
        <v>258</v>
      </c>
      <c r="I586" t="s">
        <v>30</v>
      </c>
      <c r="J586" t="s">
        <v>50</v>
      </c>
      <c r="K586" t="s">
        <v>60</v>
      </c>
      <c r="L586" t="s">
        <v>52</v>
      </c>
      <c r="N586" t="s">
        <v>53</v>
      </c>
      <c r="O586" t="s">
        <v>27</v>
      </c>
      <c r="P586" t="s">
        <v>33</v>
      </c>
      <c r="Q586" t="s">
        <v>34</v>
      </c>
      <c r="V586" s="32">
        <v>614.5</v>
      </c>
      <c r="W586" t="s">
        <v>54</v>
      </c>
      <c r="X586" t="s">
        <v>286</v>
      </c>
      <c r="Y586" t="s">
        <v>56</v>
      </c>
    </row>
    <row r="587" spans="1:25" x14ac:dyDescent="0.35">
      <c r="A587" t="s">
        <v>27</v>
      </c>
      <c r="B587" s="27">
        <v>2020</v>
      </c>
      <c r="C587" s="28">
        <v>10</v>
      </c>
      <c r="D587" t="s">
        <v>48</v>
      </c>
      <c r="E587" t="s">
        <v>285</v>
      </c>
      <c r="F587" s="29">
        <v>43948</v>
      </c>
      <c r="G587" s="30">
        <v>43949</v>
      </c>
      <c r="H587" s="31">
        <v>259</v>
      </c>
      <c r="I587" t="s">
        <v>30</v>
      </c>
      <c r="J587" t="s">
        <v>50</v>
      </c>
      <c r="K587" t="s">
        <v>61</v>
      </c>
      <c r="L587" t="s">
        <v>52</v>
      </c>
      <c r="N587" t="s">
        <v>53</v>
      </c>
      <c r="O587" t="s">
        <v>27</v>
      </c>
      <c r="P587" t="s">
        <v>33</v>
      </c>
      <c r="Q587" t="s">
        <v>34</v>
      </c>
      <c r="V587" s="32">
        <v>39.25</v>
      </c>
      <c r="W587" t="s">
        <v>54</v>
      </c>
      <c r="X587" t="s">
        <v>286</v>
      </c>
      <c r="Y587" t="s">
        <v>56</v>
      </c>
    </row>
    <row r="588" spans="1:25" x14ac:dyDescent="0.35">
      <c r="A588" t="s">
        <v>27</v>
      </c>
      <c r="B588" s="27">
        <v>2020</v>
      </c>
      <c r="C588" s="28">
        <v>10</v>
      </c>
      <c r="D588" t="s">
        <v>48</v>
      </c>
      <c r="E588" t="s">
        <v>285</v>
      </c>
      <c r="F588" s="29">
        <v>43948</v>
      </c>
      <c r="G588" s="30">
        <v>43949</v>
      </c>
      <c r="H588" s="31">
        <v>260</v>
      </c>
      <c r="I588" t="s">
        <v>30</v>
      </c>
      <c r="J588" t="s">
        <v>50</v>
      </c>
      <c r="K588" t="s">
        <v>61</v>
      </c>
      <c r="L588" t="s">
        <v>52</v>
      </c>
      <c r="N588" t="s">
        <v>53</v>
      </c>
      <c r="O588" t="s">
        <v>27</v>
      </c>
      <c r="P588" t="s">
        <v>33</v>
      </c>
      <c r="Q588" t="s">
        <v>34</v>
      </c>
      <c r="V588" s="32">
        <v>39.18</v>
      </c>
      <c r="W588" t="s">
        <v>54</v>
      </c>
      <c r="X588" t="s">
        <v>286</v>
      </c>
      <c r="Y588" t="s">
        <v>56</v>
      </c>
    </row>
    <row r="589" spans="1:25" x14ac:dyDescent="0.35">
      <c r="A589" t="s">
        <v>27</v>
      </c>
      <c r="B589" s="27">
        <v>2020</v>
      </c>
      <c r="C589" s="28">
        <v>10</v>
      </c>
      <c r="D589" t="s">
        <v>48</v>
      </c>
      <c r="E589" t="s">
        <v>285</v>
      </c>
      <c r="F589" s="29">
        <v>43948</v>
      </c>
      <c r="G589" s="30">
        <v>43949</v>
      </c>
      <c r="H589" s="31">
        <v>261</v>
      </c>
      <c r="I589" t="s">
        <v>30</v>
      </c>
      <c r="J589" t="s">
        <v>50</v>
      </c>
      <c r="K589" t="s">
        <v>62</v>
      </c>
      <c r="L589" t="s">
        <v>52</v>
      </c>
      <c r="N589" t="s">
        <v>53</v>
      </c>
      <c r="O589" t="s">
        <v>27</v>
      </c>
      <c r="P589" t="s">
        <v>33</v>
      </c>
      <c r="Q589" t="s">
        <v>34</v>
      </c>
      <c r="V589" s="32">
        <v>20.8</v>
      </c>
      <c r="W589" t="s">
        <v>54</v>
      </c>
      <c r="X589" t="s">
        <v>286</v>
      </c>
      <c r="Y589" t="s">
        <v>56</v>
      </c>
    </row>
    <row r="590" spans="1:25" x14ac:dyDescent="0.35">
      <c r="A590" t="s">
        <v>27</v>
      </c>
      <c r="B590" s="27">
        <v>2020</v>
      </c>
      <c r="C590" s="28">
        <v>10</v>
      </c>
      <c r="D590" t="s">
        <v>48</v>
      </c>
      <c r="E590" t="s">
        <v>285</v>
      </c>
      <c r="F590" s="29">
        <v>43948</v>
      </c>
      <c r="G590" s="30">
        <v>43949</v>
      </c>
      <c r="H590" s="31">
        <v>262</v>
      </c>
      <c r="I590" t="s">
        <v>30</v>
      </c>
      <c r="J590" t="s">
        <v>50</v>
      </c>
      <c r="K590" t="s">
        <v>62</v>
      </c>
      <c r="L590" t="s">
        <v>52</v>
      </c>
      <c r="N590" t="s">
        <v>53</v>
      </c>
      <c r="O590" t="s">
        <v>27</v>
      </c>
      <c r="P590" t="s">
        <v>33</v>
      </c>
      <c r="Q590" t="s">
        <v>34</v>
      </c>
      <c r="V590" s="32">
        <v>20.76</v>
      </c>
      <c r="W590" t="s">
        <v>54</v>
      </c>
      <c r="X590" t="s">
        <v>286</v>
      </c>
      <c r="Y590" t="s">
        <v>56</v>
      </c>
    </row>
    <row r="591" spans="1:25" x14ac:dyDescent="0.35">
      <c r="A591" t="s">
        <v>27</v>
      </c>
      <c r="B591" s="27">
        <v>2020</v>
      </c>
      <c r="C591" s="28">
        <v>10</v>
      </c>
      <c r="D591" t="s">
        <v>48</v>
      </c>
      <c r="E591" t="s">
        <v>285</v>
      </c>
      <c r="F591" s="29">
        <v>43948</v>
      </c>
      <c r="G591" s="30">
        <v>43949</v>
      </c>
      <c r="H591" s="31">
        <v>263</v>
      </c>
      <c r="I591" t="s">
        <v>30</v>
      </c>
      <c r="J591" t="s">
        <v>50</v>
      </c>
      <c r="K591" t="s">
        <v>63</v>
      </c>
      <c r="L591" t="s">
        <v>52</v>
      </c>
      <c r="N591" t="s">
        <v>53</v>
      </c>
      <c r="O591" t="s">
        <v>27</v>
      </c>
      <c r="P591" t="s">
        <v>33</v>
      </c>
      <c r="Q591" t="s">
        <v>34</v>
      </c>
      <c r="V591" s="32">
        <v>20</v>
      </c>
      <c r="W591" t="s">
        <v>54</v>
      </c>
      <c r="X591" t="s">
        <v>286</v>
      </c>
      <c r="Y591" t="s">
        <v>56</v>
      </c>
    </row>
    <row r="592" spans="1:25" x14ac:dyDescent="0.35">
      <c r="A592" t="s">
        <v>27</v>
      </c>
      <c r="B592" s="27">
        <v>2020</v>
      </c>
      <c r="C592" s="28">
        <v>10</v>
      </c>
      <c r="D592" t="s">
        <v>48</v>
      </c>
      <c r="E592" t="s">
        <v>285</v>
      </c>
      <c r="F592" s="29">
        <v>43948</v>
      </c>
      <c r="G592" s="30">
        <v>43949</v>
      </c>
      <c r="H592" s="31">
        <v>264</v>
      </c>
      <c r="I592" t="s">
        <v>30</v>
      </c>
      <c r="J592" t="s">
        <v>50</v>
      </c>
      <c r="K592" t="s">
        <v>63</v>
      </c>
      <c r="L592" t="s">
        <v>52</v>
      </c>
      <c r="N592" t="s">
        <v>53</v>
      </c>
      <c r="O592" t="s">
        <v>27</v>
      </c>
      <c r="P592" t="s">
        <v>33</v>
      </c>
      <c r="Q592" t="s">
        <v>34</v>
      </c>
      <c r="V592" s="32">
        <v>10</v>
      </c>
      <c r="W592" t="s">
        <v>54</v>
      </c>
      <c r="X592" t="s">
        <v>286</v>
      </c>
      <c r="Y592" t="s">
        <v>56</v>
      </c>
    </row>
    <row r="593" spans="1:25" x14ac:dyDescent="0.35">
      <c r="A593" t="s">
        <v>27</v>
      </c>
      <c r="B593" s="27">
        <v>2020</v>
      </c>
      <c r="C593" s="28">
        <v>10</v>
      </c>
      <c r="D593" t="s">
        <v>48</v>
      </c>
      <c r="E593" t="s">
        <v>285</v>
      </c>
      <c r="F593" s="29">
        <v>43948</v>
      </c>
      <c r="G593" s="30">
        <v>43949</v>
      </c>
      <c r="H593" s="31">
        <v>315</v>
      </c>
      <c r="I593" t="s">
        <v>30</v>
      </c>
      <c r="J593" t="s">
        <v>50</v>
      </c>
      <c r="K593" t="s">
        <v>51</v>
      </c>
      <c r="L593" t="s">
        <v>67</v>
      </c>
      <c r="N593" t="s">
        <v>53</v>
      </c>
      <c r="O593" t="s">
        <v>27</v>
      </c>
      <c r="P593" t="s">
        <v>33</v>
      </c>
      <c r="Q593" t="s">
        <v>34</v>
      </c>
      <c r="V593" s="32">
        <v>2500</v>
      </c>
      <c r="W593" t="s">
        <v>54</v>
      </c>
      <c r="X593" t="s">
        <v>286</v>
      </c>
      <c r="Y593" t="s">
        <v>56</v>
      </c>
    </row>
    <row r="594" spans="1:25" x14ac:dyDescent="0.35">
      <c r="A594" t="s">
        <v>27</v>
      </c>
      <c r="B594" s="27">
        <v>2020</v>
      </c>
      <c r="C594" s="28">
        <v>10</v>
      </c>
      <c r="D594" t="s">
        <v>48</v>
      </c>
      <c r="E594" t="s">
        <v>285</v>
      </c>
      <c r="F594" s="29">
        <v>43948</v>
      </c>
      <c r="G594" s="30">
        <v>43949</v>
      </c>
      <c r="H594" s="31">
        <v>316</v>
      </c>
      <c r="I594" t="s">
        <v>30</v>
      </c>
      <c r="J594" t="s">
        <v>50</v>
      </c>
      <c r="K594" t="s">
        <v>57</v>
      </c>
      <c r="L594" t="s">
        <v>67</v>
      </c>
      <c r="N594" t="s">
        <v>53</v>
      </c>
      <c r="O594" t="s">
        <v>27</v>
      </c>
      <c r="P594" t="s">
        <v>33</v>
      </c>
      <c r="Q594" t="s">
        <v>34</v>
      </c>
      <c r="V594" s="32">
        <v>338</v>
      </c>
      <c r="W594" t="s">
        <v>54</v>
      </c>
      <c r="X594" t="s">
        <v>286</v>
      </c>
      <c r="Y594" t="s">
        <v>56</v>
      </c>
    </row>
    <row r="595" spans="1:25" x14ac:dyDescent="0.35">
      <c r="A595" t="s">
        <v>27</v>
      </c>
      <c r="B595" s="27">
        <v>2020</v>
      </c>
      <c r="C595" s="28">
        <v>10</v>
      </c>
      <c r="D595" t="s">
        <v>48</v>
      </c>
      <c r="E595" t="s">
        <v>285</v>
      </c>
      <c r="F595" s="29">
        <v>43948</v>
      </c>
      <c r="G595" s="30">
        <v>43949</v>
      </c>
      <c r="H595" s="31">
        <v>317</v>
      </c>
      <c r="I595" t="s">
        <v>30</v>
      </c>
      <c r="J595" t="s">
        <v>50</v>
      </c>
      <c r="K595" t="s">
        <v>58</v>
      </c>
      <c r="L595" t="s">
        <v>67</v>
      </c>
      <c r="N595" t="s">
        <v>53</v>
      </c>
      <c r="O595" t="s">
        <v>27</v>
      </c>
      <c r="P595" t="s">
        <v>33</v>
      </c>
      <c r="Q595" t="s">
        <v>34</v>
      </c>
      <c r="V595" s="32">
        <v>179.63</v>
      </c>
      <c r="W595" t="s">
        <v>54</v>
      </c>
      <c r="X595" t="s">
        <v>286</v>
      </c>
      <c r="Y595" t="s">
        <v>56</v>
      </c>
    </row>
    <row r="596" spans="1:25" x14ac:dyDescent="0.35">
      <c r="A596" t="s">
        <v>27</v>
      </c>
      <c r="B596" s="27">
        <v>2020</v>
      </c>
      <c r="C596" s="28">
        <v>10</v>
      </c>
      <c r="D596" t="s">
        <v>48</v>
      </c>
      <c r="E596" t="s">
        <v>285</v>
      </c>
      <c r="F596" s="29">
        <v>43948</v>
      </c>
      <c r="G596" s="30">
        <v>43949</v>
      </c>
      <c r="H596" s="31">
        <v>318</v>
      </c>
      <c r="I596" t="s">
        <v>30</v>
      </c>
      <c r="J596" t="s">
        <v>50</v>
      </c>
      <c r="K596" t="s">
        <v>59</v>
      </c>
      <c r="L596" t="s">
        <v>67</v>
      </c>
      <c r="N596" t="s">
        <v>53</v>
      </c>
      <c r="O596" t="s">
        <v>27</v>
      </c>
      <c r="P596" t="s">
        <v>33</v>
      </c>
      <c r="Q596" t="s">
        <v>34</v>
      </c>
      <c r="V596" s="32">
        <v>32.75</v>
      </c>
      <c r="W596" t="s">
        <v>54</v>
      </c>
      <c r="X596" t="s">
        <v>286</v>
      </c>
      <c r="Y596" t="s">
        <v>56</v>
      </c>
    </row>
    <row r="597" spans="1:25" x14ac:dyDescent="0.35">
      <c r="A597" t="s">
        <v>27</v>
      </c>
      <c r="B597" s="27">
        <v>2020</v>
      </c>
      <c r="C597" s="28">
        <v>10</v>
      </c>
      <c r="D597" t="s">
        <v>48</v>
      </c>
      <c r="E597" t="s">
        <v>285</v>
      </c>
      <c r="F597" s="29">
        <v>43948</v>
      </c>
      <c r="G597" s="30">
        <v>43949</v>
      </c>
      <c r="H597" s="31">
        <v>319</v>
      </c>
      <c r="I597" t="s">
        <v>30</v>
      </c>
      <c r="J597" t="s">
        <v>50</v>
      </c>
      <c r="K597" t="s">
        <v>60</v>
      </c>
      <c r="L597" t="s">
        <v>67</v>
      </c>
      <c r="N597" t="s">
        <v>53</v>
      </c>
      <c r="O597" t="s">
        <v>27</v>
      </c>
      <c r="P597" t="s">
        <v>33</v>
      </c>
      <c r="Q597" t="s">
        <v>34</v>
      </c>
      <c r="V597" s="32">
        <v>614.5</v>
      </c>
      <c r="W597" t="s">
        <v>54</v>
      </c>
      <c r="X597" t="s">
        <v>286</v>
      </c>
      <c r="Y597" t="s">
        <v>56</v>
      </c>
    </row>
    <row r="598" spans="1:25" x14ac:dyDescent="0.35">
      <c r="A598" t="s">
        <v>27</v>
      </c>
      <c r="B598" s="27">
        <v>2020</v>
      </c>
      <c r="C598" s="28">
        <v>10</v>
      </c>
      <c r="D598" t="s">
        <v>48</v>
      </c>
      <c r="E598" t="s">
        <v>285</v>
      </c>
      <c r="F598" s="29">
        <v>43948</v>
      </c>
      <c r="G598" s="30">
        <v>43949</v>
      </c>
      <c r="H598" s="31">
        <v>320</v>
      </c>
      <c r="I598" t="s">
        <v>30</v>
      </c>
      <c r="J598" t="s">
        <v>50</v>
      </c>
      <c r="K598" t="s">
        <v>61</v>
      </c>
      <c r="L598" t="s">
        <v>67</v>
      </c>
      <c r="N598" t="s">
        <v>53</v>
      </c>
      <c r="O598" t="s">
        <v>27</v>
      </c>
      <c r="P598" t="s">
        <v>33</v>
      </c>
      <c r="Q598" t="s">
        <v>34</v>
      </c>
      <c r="V598" s="32">
        <v>29.25</v>
      </c>
      <c r="W598" t="s">
        <v>54</v>
      </c>
      <c r="X598" t="s">
        <v>286</v>
      </c>
      <c r="Y598" t="s">
        <v>56</v>
      </c>
    </row>
    <row r="599" spans="1:25" x14ac:dyDescent="0.35">
      <c r="A599" t="s">
        <v>27</v>
      </c>
      <c r="B599" s="27">
        <v>2020</v>
      </c>
      <c r="C599" s="28">
        <v>10</v>
      </c>
      <c r="D599" t="s">
        <v>48</v>
      </c>
      <c r="E599" t="s">
        <v>285</v>
      </c>
      <c r="F599" s="29">
        <v>43948</v>
      </c>
      <c r="G599" s="30">
        <v>43949</v>
      </c>
      <c r="H599" s="31">
        <v>321</v>
      </c>
      <c r="I599" t="s">
        <v>30</v>
      </c>
      <c r="J599" t="s">
        <v>50</v>
      </c>
      <c r="K599" t="s">
        <v>62</v>
      </c>
      <c r="L599" t="s">
        <v>67</v>
      </c>
      <c r="N599" t="s">
        <v>53</v>
      </c>
      <c r="O599" t="s">
        <v>27</v>
      </c>
      <c r="P599" t="s">
        <v>33</v>
      </c>
      <c r="Q599" t="s">
        <v>34</v>
      </c>
      <c r="V599" s="32">
        <v>15.5</v>
      </c>
      <c r="W599" t="s">
        <v>54</v>
      </c>
      <c r="X599" t="s">
        <v>286</v>
      </c>
      <c r="Y599" t="s">
        <v>56</v>
      </c>
    </row>
    <row r="600" spans="1:25" x14ac:dyDescent="0.35">
      <c r="A600" t="s">
        <v>27</v>
      </c>
      <c r="B600" s="27">
        <v>2020</v>
      </c>
      <c r="C600" s="28">
        <v>10</v>
      </c>
      <c r="D600" t="s">
        <v>48</v>
      </c>
      <c r="E600" t="s">
        <v>285</v>
      </c>
      <c r="F600" s="29">
        <v>43948</v>
      </c>
      <c r="G600" s="30">
        <v>43949</v>
      </c>
      <c r="H600" s="31">
        <v>401</v>
      </c>
      <c r="I600" t="s">
        <v>30</v>
      </c>
      <c r="K600" t="s">
        <v>31</v>
      </c>
      <c r="L600" t="s">
        <v>32</v>
      </c>
      <c r="P600" t="s">
        <v>33</v>
      </c>
      <c r="V600" s="32">
        <v>-13546.95</v>
      </c>
      <c r="X600" t="s">
        <v>36</v>
      </c>
      <c r="Y600" t="s">
        <v>56</v>
      </c>
    </row>
    <row r="601" spans="1:25" x14ac:dyDescent="0.35">
      <c r="A601" t="s">
        <v>27</v>
      </c>
      <c r="B601" s="27">
        <v>2020</v>
      </c>
      <c r="C601" s="28">
        <v>10</v>
      </c>
      <c r="D601" t="s">
        <v>64</v>
      </c>
      <c r="E601" t="s">
        <v>287</v>
      </c>
      <c r="F601" s="29">
        <v>43951</v>
      </c>
      <c r="G601" s="30">
        <v>43951</v>
      </c>
      <c r="H601" s="31">
        <v>9</v>
      </c>
      <c r="I601" t="s">
        <v>30</v>
      </c>
      <c r="J601" t="s">
        <v>50</v>
      </c>
      <c r="K601" t="s">
        <v>57</v>
      </c>
      <c r="L601" t="s">
        <v>288</v>
      </c>
      <c r="N601" t="s">
        <v>53</v>
      </c>
      <c r="O601" t="s">
        <v>27</v>
      </c>
      <c r="P601" t="s">
        <v>33</v>
      </c>
      <c r="Q601" t="s">
        <v>34</v>
      </c>
      <c r="V601" s="32">
        <v>1383.43</v>
      </c>
      <c r="X601" t="s">
        <v>289</v>
      </c>
      <c r="Y601" t="s">
        <v>290</v>
      </c>
    </row>
    <row r="602" spans="1:25" x14ac:dyDescent="0.35">
      <c r="A602" t="s">
        <v>27</v>
      </c>
      <c r="B602" s="27">
        <v>2020</v>
      </c>
      <c r="C602" s="28">
        <v>10</v>
      </c>
      <c r="D602" t="s">
        <v>64</v>
      </c>
      <c r="E602" t="s">
        <v>287</v>
      </c>
      <c r="F602" s="29">
        <v>43951</v>
      </c>
      <c r="G602" s="30">
        <v>43951</v>
      </c>
      <c r="H602" s="31">
        <v>11</v>
      </c>
      <c r="I602" t="s">
        <v>30</v>
      </c>
      <c r="J602" t="s">
        <v>50</v>
      </c>
      <c r="K602" t="s">
        <v>58</v>
      </c>
      <c r="L602" t="s">
        <v>288</v>
      </c>
      <c r="N602" t="s">
        <v>53</v>
      </c>
      <c r="O602" t="s">
        <v>27</v>
      </c>
      <c r="P602" t="s">
        <v>33</v>
      </c>
      <c r="Q602" t="s">
        <v>34</v>
      </c>
      <c r="V602" s="32">
        <v>1090.8399999999999</v>
      </c>
      <c r="X602" t="s">
        <v>289</v>
      </c>
      <c r="Y602" t="s">
        <v>290</v>
      </c>
    </row>
    <row r="603" spans="1:25" x14ac:dyDescent="0.35">
      <c r="A603" t="s">
        <v>27</v>
      </c>
      <c r="B603" s="27">
        <v>2020</v>
      </c>
      <c r="C603" s="28">
        <v>10</v>
      </c>
      <c r="D603" t="s">
        <v>64</v>
      </c>
      <c r="E603" t="s">
        <v>287</v>
      </c>
      <c r="F603" s="29">
        <v>43951</v>
      </c>
      <c r="G603" s="30">
        <v>43951</v>
      </c>
      <c r="H603" s="31">
        <v>14</v>
      </c>
      <c r="I603" t="s">
        <v>30</v>
      </c>
      <c r="J603" t="s">
        <v>50</v>
      </c>
      <c r="K603" t="s">
        <v>59</v>
      </c>
      <c r="L603" t="s">
        <v>288</v>
      </c>
      <c r="N603" t="s">
        <v>53</v>
      </c>
      <c r="O603" t="s">
        <v>27</v>
      </c>
      <c r="P603" t="s">
        <v>33</v>
      </c>
      <c r="Q603" t="s">
        <v>34</v>
      </c>
      <c r="V603" s="32">
        <v>174.92</v>
      </c>
      <c r="X603" t="s">
        <v>289</v>
      </c>
      <c r="Y603" t="s">
        <v>290</v>
      </c>
    </row>
    <row r="604" spans="1:25" x14ac:dyDescent="0.35">
      <c r="A604" t="s">
        <v>27</v>
      </c>
      <c r="B604" s="27">
        <v>2020</v>
      </c>
      <c r="C604" s="28">
        <v>10</v>
      </c>
      <c r="D604" t="s">
        <v>64</v>
      </c>
      <c r="E604" t="s">
        <v>287</v>
      </c>
      <c r="F604" s="29">
        <v>43951</v>
      </c>
      <c r="G604" s="30">
        <v>43951</v>
      </c>
      <c r="H604" s="31">
        <v>17</v>
      </c>
      <c r="I604" t="s">
        <v>30</v>
      </c>
      <c r="J604" t="s">
        <v>50</v>
      </c>
      <c r="K604" t="s">
        <v>61</v>
      </c>
      <c r="L604" t="s">
        <v>288</v>
      </c>
      <c r="N604" t="s">
        <v>53</v>
      </c>
      <c r="O604" t="s">
        <v>27</v>
      </c>
      <c r="P604" t="s">
        <v>33</v>
      </c>
      <c r="Q604" t="s">
        <v>34</v>
      </c>
      <c r="V604" s="32">
        <v>156.22</v>
      </c>
      <c r="X604" t="s">
        <v>289</v>
      </c>
      <c r="Y604" t="s">
        <v>290</v>
      </c>
    </row>
    <row r="605" spans="1:25" x14ac:dyDescent="0.35">
      <c r="A605" t="s">
        <v>27</v>
      </c>
      <c r="B605" s="27">
        <v>2020</v>
      </c>
      <c r="C605" s="28">
        <v>10</v>
      </c>
      <c r="D605" t="s">
        <v>64</v>
      </c>
      <c r="E605" t="s">
        <v>287</v>
      </c>
      <c r="F605" s="29">
        <v>43951</v>
      </c>
      <c r="G605" s="30">
        <v>43951</v>
      </c>
      <c r="H605" s="31">
        <v>19</v>
      </c>
      <c r="I605" t="s">
        <v>30</v>
      </c>
      <c r="J605" t="s">
        <v>50</v>
      </c>
      <c r="K605" t="s">
        <v>62</v>
      </c>
      <c r="L605" t="s">
        <v>288</v>
      </c>
      <c r="N605" t="s">
        <v>53</v>
      </c>
      <c r="O605" t="s">
        <v>27</v>
      </c>
      <c r="P605" t="s">
        <v>33</v>
      </c>
      <c r="Q605" t="s">
        <v>34</v>
      </c>
      <c r="V605" s="32">
        <v>82.8</v>
      </c>
      <c r="X605" t="s">
        <v>289</v>
      </c>
      <c r="Y605" t="s">
        <v>290</v>
      </c>
    </row>
    <row r="606" spans="1:25" x14ac:dyDescent="0.35">
      <c r="A606" t="s">
        <v>27</v>
      </c>
      <c r="B606" s="27">
        <v>2020</v>
      </c>
      <c r="C606" s="28">
        <v>10</v>
      </c>
      <c r="D606" t="s">
        <v>64</v>
      </c>
      <c r="E606" t="s">
        <v>287</v>
      </c>
      <c r="F606" s="29">
        <v>43951</v>
      </c>
      <c r="G606" s="30">
        <v>43951</v>
      </c>
      <c r="H606" s="31">
        <v>21</v>
      </c>
      <c r="I606" t="s">
        <v>30</v>
      </c>
      <c r="J606" t="s">
        <v>50</v>
      </c>
      <c r="K606" t="s">
        <v>51</v>
      </c>
      <c r="L606" t="s">
        <v>288</v>
      </c>
      <c r="N606" t="s">
        <v>53</v>
      </c>
      <c r="O606" t="s">
        <v>27</v>
      </c>
      <c r="P606" t="s">
        <v>33</v>
      </c>
      <c r="Q606" t="s">
        <v>34</v>
      </c>
      <c r="V606" s="32">
        <v>13092.89</v>
      </c>
      <c r="X606" t="s">
        <v>289</v>
      </c>
      <c r="Y606" t="s">
        <v>290</v>
      </c>
    </row>
    <row r="607" spans="1:25" x14ac:dyDescent="0.35">
      <c r="A607" t="s">
        <v>27</v>
      </c>
      <c r="B607" s="27">
        <v>2020</v>
      </c>
      <c r="C607" s="28">
        <v>10</v>
      </c>
      <c r="D607" t="s">
        <v>64</v>
      </c>
      <c r="E607" t="s">
        <v>287</v>
      </c>
      <c r="F607" s="29">
        <v>43951</v>
      </c>
      <c r="G607" s="30">
        <v>43951</v>
      </c>
      <c r="H607" s="31">
        <v>24</v>
      </c>
      <c r="I607" t="s">
        <v>30</v>
      </c>
      <c r="J607" t="s">
        <v>50</v>
      </c>
      <c r="K607" t="s">
        <v>291</v>
      </c>
      <c r="L607" t="s">
        <v>288</v>
      </c>
      <c r="N607" t="s">
        <v>53</v>
      </c>
      <c r="O607" t="s">
        <v>27</v>
      </c>
      <c r="P607" t="s">
        <v>33</v>
      </c>
      <c r="Q607" t="s">
        <v>34</v>
      </c>
      <c r="V607" s="32">
        <v>1240.96</v>
      </c>
      <c r="X607" t="s">
        <v>289</v>
      </c>
      <c r="Y607" t="s">
        <v>290</v>
      </c>
    </row>
    <row r="608" spans="1:25" x14ac:dyDescent="0.35">
      <c r="A608" t="s">
        <v>27</v>
      </c>
      <c r="B608" s="27">
        <v>2020</v>
      </c>
      <c r="C608" s="28">
        <v>10</v>
      </c>
      <c r="D608" t="s">
        <v>64</v>
      </c>
      <c r="E608" t="s">
        <v>287</v>
      </c>
      <c r="F608" s="29">
        <v>43951</v>
      </c>
      <c r="G608" s="30">
        <v>43951</v>
      </c>
      <c r="H608" s="31">
        <v>25</v>
      </c>
      <c r="I608" t="s">
        <v>30</v>
      </c>
      <c r="J608" t="s">
        <v>50</v>
      </c>
      <c r="K608" t="s">
        <v>292</v>
      </c>
      <c r="L608" t="s">
        <v>288</v>
      </c>
      <c r="N608" t="s">
        <v>53</v>
      </c>
      <c r="O608" t="s">
        <v>27</v>
      </c>
      <c r="P608" t="s">
        <v>33</v>
      </c>
      <c r="Q608" t="s">
        <v>34</v>
      </c>
      <c r="V608" s="32">
        <v>88.64</v>
      </c>
      <c r="X608" t="s">
        <v>289</v>
      </c>
      <c r="Y608" t="s">
        <v>290</v>
      </c>
    </row>
    <row r="609" spans="1:25" x14ac:dyDescent="0.35">
      <c r="A609" t="s">
        <v>27</v>
      </c>
      <c r="B609" s="27">
        <v>2020</v>
      </c>
      <c r="C609" s="28">
        <v>10</v>
      </c>
      <c r="D609" t="s">
        <v>64</v>
      </c>
      <c r="E609" t="s">
        <v>287</v>
      </c>
      <c r="F609" s="29">
        <v>43951</v>
      </c>
      <c r="G609" s="30">
        <v>43951</v>
      </c>
      <c r="H609" s="31">
        <v>26</v>
      </c>
      <c r="I609" t="s">
        <v>30</v>
      </c>
      <c r="J609" t="s">
        <v>50</v>
      </c>
      <c r="K609" t="s">
        <v>293</v>
      </c>
      <c r="L609" t="s">
        <v>288</v>
      </c>
      <c r="N609" t="s">
        <v>53</v>
      </c>
      <c r="O609" t="s">
        <v>27</v>
      </c>
      <c r="P609" t="s">
        <v>33</v>
      </c>
      <c r="Q609" t="s">
        <v>34</v>
      </c>
      <c r="V609" s="32">
        <v>421.55</v>
      </c>
      <c r="X609" t="s">
        <v>289</v>
      </c>
      <c r="Y609" t="s">
        <v>290</v>
      </c>
    </row>
    <row r="610" spans="1:25" x14ac:dyDescent="0.35">
      <c r="A610" t="s">
        <v>27</v>
      </c>
      <c r="B610" s="27">
        <v>2020</v>
      </c>
      <c r="C610" s="28">
        <v>10</v>
      </c>
      <c r="D610" t="s">
        <v>64</v>
      </c>
      <c r="E610" t="s">
        <v>287</v>
      </c>
      <c r="F610" s="29">
        <v>43951</v>
      </c>
      <c r="G610" s="30">
        <v>43951</v>
      </c>
      <c r="H610" s="31">
        <v>37</v>
      </c>
      <c r="I610" t="s">
        <v>30</v>
      </c>
      <c r="J610" t="s">
        <v>50</v>
      </c>
      <c r="K610" t="s">
        <v>294</v>
      </c>
      <c r="L610" t="s">
        <v>288</v>
      </c>
      <c r="N610" t="s">
        <v>53</v>
      </c>
      <c r="O610" t="s">
        <v>27</v>
      </c>
      <c r="P610" t="s">
        <v>33</v>
      </c>
      <c r="Q610" t="s">
        <v>34</v>
      </c>
      <c r="V610" s="32">
        <v>4.04</v>
      </c>
      <c r="X610" t="s">
        <v>289</v>
      </c>
      <c r="Y610" t="s">
        <v>290</v>
      </c>
    </row>
    <row r="611" spans="1:25" x14ac:dyDescent="0.35">
      <c r="A611" t="s">
        <v>27</v>
      </c>
      <c r="B611" s="27">
        <v>2020</v>
      </c>
      <c r="C611" s="28">
        <v>10</v>
      </c>
      <c r="D611" t="s">
        <v>64</v>
      </c>
      <c r="E611" t="s">
        <v>287</v>
      </c>
      <c r="F611" s="29">
        <v>43951</v>
      </c>
      <c r="G611" s="30">
        <v>43951</v>
      </c>
      <c r="H611" s="31">
        <v>43</v>
      </c>
      <c r="I611" t="s">
        <v>30</v>
      </c>
      <c r="J611" t="s">
        <v>50</v>
      </c>
      <c r="K611" t="s">
        <v>295</v>
      </c>
      <c r="L611" t="s">
        <v>288</v>
      </c>
      <c r="N611" t="s">
        <v>53</v>
      </c>
      <c r="O611" t="s">
        <v>27</v>
      </c>
      <c r="P611" t="s">
        <v>33</v>
      </c>
      <c r="Q611" t="s">
        <v>34</v>
      </c>
      <c r="V611" s="32">
        <v>14.75</v>
      </c>
      <c r="X611" t="s">
        <v>289</v>
      </c>
      <c r="Y611" t="s">
        <v>290</v>
      </c>
    </row>
    <row r="612" spans="1:25" x14ac:dyDescent="0.35">
      <c r="A612" t="s">
        <v>27</v>
      </c>
      <c r="B612" s="27">
        <v>2020</v>
      </c>
      <c r="C612" s="28">
        <v>10</v>
      </c>
      <c r="D612" t="s">
        <v>64</v>
      </c>
      <c r="E612" t="s">
        <v>287</v>
      </c>
      <c r="F612" s="29">
        <v>43951</v>
      </c>
      <c r="G612" s="30">
        <v>43951</v>
      </c>
      <c r="H612" s="31">
        <v>51</v>
      </c>
      <c r="I612" t="s">
        <v>30</v>
      </c>
      <c r="J612" t="s">
        <v>50</v>
      </c>
      <c r="K612" t="s">
        <v>296</v>
      </c>
      <c r="L612" t="s">
        <v>288</v>
      </c>
      <c r="N612" t="s">
        <v>53</v>
      </c>
      <c r="O612" t="s">
        <v>27</v>
      </c>
      <c r="P612" t="s">
        <v>33</v>
      </c>
      <c r="Q612" t="s">
        <v>34</v>
      </c>
      <c r="V612" s="32">
        <v>164.86</v>
      </c>
      <c r="X612" t="s">
        <v>289</v>
      </c>
      <c r="Y612" t="s">
        <v>290</v>
      </c>
    </row>
    <row r="613" spans="1:25" x14ac:dyDescent="0.35">
      <c r="A613" t="s">
        <v>27</v>
      </c>
      <c r="B613" s="27">
        <v>2020</v>
      </c>
      <c r="C613" s="28">
        <v>10</v>
      </c>
      <c r="D613" t="s">
        <v>64</v>
      </c>
      <c r="E613" t="s">
        <v>287</v>
      </c>
      <c r="F613" s="29">
        <v>43951</v>
      </c>
      <c r="G613" s="30">
        <v>43951</v>
      </c>
      <c r="H613" s="31">
        <v>77</v>
      </c>
      <c r="I613" t="s">
        <v>30</v>
      </c>
      <c r="J613" t="s">
        <v>50</v>
      </c>
      <c r="K613" t="s">
        <v>57</v>
      </c>
      <c r="L613" t="s">
        <v>297</v>
      </c>
      <c r="N613" t="s">
        <v>53</v>
      </c>
      <c r="O613" t="s">
        <v>27</v>
      </c>
      <c r="P613" t="s">
        <v>33</v>
      </c>
      <c r="Q613" t="s">
        <v>34</v>
      </c>
      <c r="V613" s="32">
        <v>-1383.43</v>
      </c>
      <c r="X613" t="s">
        <v>289</v>
      </c>
      <c r="Y613" t="s">
        <v>290</v>
      </c>
    </row>
    <row r="614" spans="1:25" x14ac:dyDescent="0.35">
      <c r="A614" t="s">
        <v>27</v>
      </c>
      <c r="B614" s="27">
        <v>2020</v>
      </c>
      <c r="C614" s="28">
        <v>10</v>
      </c>
      <c r="D614" t="s">
        <v>64</v>
      </c>
      <c r="E614" t="s">
        <v>287</v>
      </c>
      <c r="F614" s="29">
        <v>43951</v>
      </c>
      <c r="G614" s="30">
        <v>43951</v>
      </c>
      <c r="H614" s="31">
        <v>79</v>
      </c>
      <c r="I614" t="s">
        <v>30</v>
      </c>
      <c r="J614" t="s">
        <v>50</v>
      </c>
      <c r="K614" t="s">
        <v>58</v>
      </c>
      <c r="L614" t="s">
        <v>297</v>
      </c>
      <c r="N614" t="s">
        <v>53</v>
      </c>
      <c r="O614" t="s">
        <v>27</v>
      </c>
      <c r="P614" t="s">
        <v>33</v>
      </c>
      <c r="Q614" t="s">
        <v>34</v>
      </c>
      <c r="V614" s="32">
        <v>-1090.8399999999999</v>
      </c>
      <c r="X614" t="s">
        <v>289</v>
      </c>
      <c r="Y614" t="s">
        <v>290</v>
      </c>
    </row>
    <row r="615" spans="1:25" x14ac:dyDescent="0.35">
      <c r="A615" t="s">
        <v>27</v>
      </c>
      <c r="B615" s="27">
        <v>2020</v>
      </c>
      <c r="C615" s="28">
        <v>10</v>
      </c>
      <c r="D615" t="s">
        <v>64</v>
      </c>
      <c r="E615" t="s">
        <v>287</v>
      </c>
      <c r="F615" s="29">
        <v>43951</v>
      </c>
      <c r="G615" s="30">
        <v>43951</v>
      </c>
      <c r="H615" s="31">
        <v>82</v>
      </c>
      <c r="I615" t="s">
        <v>30</v>
      </c>
      <c r="J615" t="s">
        <v>50</v>
      </c>
      <c r="K615" t="s">
        <v>59</v>
      </c>
      <c r="L615" t="s">
        <v>297</v>
      </c>
      <c r="N615" t="s">
        <v>53</v>
      </c>
      <c r="O615" t="s">
        <v>27</v>
      </c>
      <c r="P615" t="s">
        <v>33</v>
      </c>
      <c r="Q615" t="s">
        <v>34</v>
      </c>
      <c r="V615" s="32">
        <v>-174.92</v>
      </c>
      <c r="X615" t="s">
        <v>289</v>
      </c>
      <c r="Y615" t="s">
        <v>290</v>
      </c>
    </row>
    <row r="616" spans="1:25" x14ac:dyDescent="0.35">
      <c r="A616" t="s">
        <v>27</v>
      </c>
      <c r="B616" s="27">
        <v>2020</v>
      </c>
      <c r="C616" s="28">
        <v>10</v>
      </c>
      <c r="D616" t="s">
        <v>64</v>
      </c>
      <c r="E616" t="s">
        <v>287</v>
      </c>
      <c r="F616" s="29">
        <v>43951</v>
      </c>
      <c r="G616" s="30">
        <v>43951</v>
      </c>
      <c r="H616" s="31">
        <v>85</v>
      </c>
      <c r="I616" t="s">
        <v>30</v>
      </c>
      <c r="J616" t="s">
        <v>50</v>
      </c>
      <c r="K616" t="s">
        <v>61</v>
      </c>
      <c r="L616" t="s">
        <v>297</v>
      </c>
      <c r="N616" t="s">
        <v>53</v>
      </c>
      <c r="O616" t="s">
        <v>27</v>
      </c>
      <c r="P616" t="s">
        <v>33</v>
      </c>
      <c r="Q616" t="s">
        <v>34</v>
      </c>
      <c r="V616" s="32">
        <v>-156.22</v>
      </c>
      <c r="X616" t="s">
        <v>289</v>
      </c>
      <c r="Y616" t="s">
        <v>290</v>
      </c>
    </row>
    <row r="617" spans="1:25" x14ac:dyDescent="0.35">
      <c r="A617" t="s">
        <v>27</v>
      </c>
      <c r="B617" s="27">
        <v>2020</v>
      </c>
      <c r="C617" s="28">
        <v>10</v>
      </c>
      <c r="D617" t="s">
        <v>64</v>
      </c>
      <c r="E617" t="s">
        <v>287</v>
      </c>
      <c r="F617" s="29">
        <v>43951</v>
      </c>
      <c r="G617" s="30">
        <v>43951</v>
      </c>
      <c r="H617" s="31">
        <v>87</v>
      </c>
      <c r="I617" t="s">
        <v>30</v>
      </c>
      <c r="J617" t="s">
        <v>50</v>
      </c>
      <c r="K617" t="s">
        <v>62</v>
      </c>
      <c r="L617" t="s">
        <v>297</v>
      </c>
      <c r="N617" t="s">
        <v>53</v>
      </c>
      <c r="O617" t="s">
        <v>27</v>
      </c>
      <c r="P617" t="s">
        <v>33</v>
      </c>
      <c r="Q617" t="s">
        <v>34</v>
      </c>
      <c r="V617" s="32">
        <v>-82.8</v>
      </c>
      <c r="X617" t="s">
        <v>289</v>
      </c>
      <c r="Y617" t="s">
        <v>290</v>
      </c>
    </row>
    <row r="618" spans="1:25" x14ac:dyDescent="0.35">
      <c r="A618" t="s">
        <v>27</v>
      </c>
      <c r="B618" s="27">
        <v>2020</v>
      </c>
      <c r="C618" s="28">
        <v>10</v>
      </c>
      <c r="D618" t="s">
        <v>64</v>
      </c>
      <c r="E618" t="s">
        <v>287</v>
      </c>
      <c r="F618" s="29">
        <v>43951</v>
      </c>
      <c r="G618" s="30">
        <v>43951</v>
      </c>
      <c r="H618" s="31">
        <v>89</v>
      </c>
      <c r="I618" t="s">
        <v>30</v>
      </c>
      <c r="J618" t="s">
        <v>50</v>
      </c>
      <c r="K618" t="s">
        <v>51</v>
      </c>
      <c r="L618" t="s">
        <v>297</v>
      </c>
      <c r="N618" t="s">
        <v>53</v>
      </c>
      <c r="O618" t="s">
        <v>27</v>
      </c>
      <c r="P618" t="s">
        <v>33</v>
      </c>
      <c r="Q618" t="s">
        <v>34</v>
      </c>
      <c r="V618" s="32">
        <v>-13092.89</v>
      </c>
      <c r="X618" t="s">
        <v>289</v>
      </c>
      <c r="Y618" t="s">
        <v>290</v>
      </c>
    </row>
    <row r="619" spans="1:25" x14ac:dyDescent="0.35">
      <c r="A619" t="s">
        <v>27</v>
      </c>
      <c r="B619" s="27">
        <v>2020</v>
      </c>
      <c r="C619" s="28">
        <v>10</v>
      </c>
      <c r="D619" t="s">
        <v>64</v>
      </c>
      <c r="E619" t="s">
        <v>287</v>
      </c>
      <c r="F619" s="29">
        <v>43951</v>
      </c>
      <c r="G619" s="30">
        <v>43951</v>
      </c>
      <c r="H619" s="31">
        <v>92</v>
      </c>
      <c r="I619" t="s">
        <v>30</v>
      </c>
      <c r="J619" t="s">
        <v>50</v>
      </c>
      <c r="K619" t="s">
        <v>291</v>
      </c>
      <c r="L619" t="s">
        <v>297</v>
      </c>
      <c r="N619" t="s">
        <v>53</v>
      </c>
      <c r="O619" t="s">
        <v>27</v>
      </c>
      <c r="P619" t="s">
        <v>33</v>
      </c>
      <c r="Q619" t="s">
        <v>34</v>
      </c>
      <c r="V619" s="32">
        <v>-1240.96</v>
      </c>
      <c r="X619" t="s">
        <v>289</v>
      </c>
      <c r="Y619" t="s">
        <v>290</v>
      </c>
    </row>
    <row r="620" spans="1:25" x14ac:dyDescent="0.35">
      <c r="A620" t="s">
        <v>27</v>
      </c>
      <c r="B620" s="27">
        <v>2020</v>
      </c>
      <c r="C620" s="28">
        <v>10</v>
      </c>
      <c r="D620" t="s">
        <v>64</v>
      </c>
      <c r="E620" t="s">
        <v>287</v>
      </c>
      <c r="F620" s="29">
        <v>43951</v>
      </c>
      <c r="G620" s="30">
        <v>43951</v>
      </c>
      <c r="H620" s="31">
        <v>93</v>
      </c>
      <c r="I620" t="s">
        <v>30</v>
      </c>
      <c r="J620" t="s">
        <v>50</v>
      </c>
      <c r="K620" t="s">
        <v>292</v>
      </c>
      <c r="L620" t="s">
        <v>297</v>
      </c>
      <c r="N620" t="s">
        <v>53</v>
      </c>
      <c r="O620" t="s">
        <v>27</v>
      </c>
      <c r="P620" t="s">
        <v>33</v>
      </c>
      <c r="Q620" t="s">
        <v>34</v>
      </c>
      <c r="V620" s="32">
        <v>-88.64</v>
      </c>
      <c r="X620" t="s">
        <v>289</v>
      </c>
      <c r="Y620" t="s">
        <v>290</v>
      </c>
    </row>
    <row r="621" spans="1:25" x14ac:dyDescent="0.35">
      <c r="A621" t="s">
        <v>27</v>
      </c>
      <c r="B621" s="27">
        <v>2020</v>
      </c>
      <c r="C621" s="28">
        <v>10</v>
      </c>
      <c r="D621" t="s">
        <v>64</v>
      </c>
      <c r="E621" t="s">
        <v>287</v>
      </c>
      <c r="F621" s="29">
        <v>43951</v>
      </c>
      <c r="G621" s="30">
        <v>43951</v>
      </c>
      <c r="H621" s="31">
        <v>94</v>
      </c>
      <c r="I621" t="s">
        <v>30</v>
      </c>
      <c r="J621" t="s">
        <v>50</v>
      </c>
      <c r="K621" t="s">
        <v>293</v>
      </c>
      <c r="L621" t="s">
        <v>297</v>
      </c>
      <c r="N621" t="s">
        <v>53</v>
      </c>
      <c r="O621" t="s">
        <v>27</v>
      </c>
      <c r="P621" t="s">
        <v>33</v>
      </c>
      <c r="Q621" t="s">
        <v>34</v>
      </c>
      <c r="V621" s="32">
        <v>-421.55</v>
      </c>
      <c r="X621" t="s">
        <v>289</v>
      </c>
      <c r="Y621" t="s">
        <v>290</v>
      </c>
    </row>
    <row r="622" spans="1:25" x14ac:dyDescent="0.35">
      <c r="A622" t="s">
        <v>27</v>
      </c>
      <c r="B622" s="27">
        <v>2020</v>
      </c>
      <c r="C622" s="28">
        <v>10</v>
      </c>
      <c r="D622" t="s">
        <v>64</v>
      </c>
      <c r="E622" t="s">
        <v>287</v>
      </c>
      <c r="F622" s="29">
        <v>43951</v>
      </c>
      <c r="G622" s="30">
        <v>43951</v>
      </c>
      <c r="H622" s="31">
        <v>105</v>
      </c>
      <c r="I622" t="s">
        <v>30</v>
      </c>
      <c r="J622" t="s">
        <v>50</v>
      </c>
      <c r="K622" t="s">
        <v>294</v>
      </c>
      <c r="L622" t="s">
        <v>297</v>
      </c>
      <c r="N622" t="s">
        <v>53</v>
      </c>
      <c r="O622" t="s">
        <v>27</v>
      </c>
      <c r="P622" t="s">
        <v>33</v>
      </c>
      <c r="Q622" t="s">
        <v>34</v>
      </c>
      <c r="V622" s="32">
        <v>-4.04</v>
      </c>
      <c r="X622" t="s">
        <v>289</v>
      </c>
      <c r="Y622" t="s">
        <v>290</v>
      </c>
    </row>
    <row r="623" spans="1:25" x14ac:dyDescent="0.35">
      <c r="A623" t="s">
        <v>27</v>
      </c>
      <c r="B623" s="27">
        <v>2020</v>
      </c>
      <c r="C623" s="28">
        <v>10</v>
      </c>
      <c r="D623" t="s">
        <v>64</v>
      </c>
      <c r="E623" t="s">
        <v>287</v>
      </c>
      <c r="F623" s="29">
        <v>43951</v>
      </c>
      <c r="G623" s="30">
        <v>43951</v>
      </c>
      <c r="H623" s="31">
        <v>111</v>
      </c>
      <c r="I623" t="s">
        <v>30</v>
      </c>
      <c r="J623" t="s">
        <v>50</v>
      </c>
      <c r="K623" t="s">
        <v>295</v>
      </c>
      <c r="L623" t="s">
        <v>297</v>
      </c>
      <c r="N623" t="s">
        <v>53</v>
      </c>
      <c r="O623" t="s">
        <v>27</v>
      </c>
      <c r="P623" t="s">
        <v>33</v>
      </c>
      <c r="Q623" t="s">
        <v>34</v>
      </c>
      <c r="V623" s="32">
        <v>-14.75</v>
      </c>
      <c r="X623" t="s">
        <v>289</v>
      </c>
      <c r="Y623" t="s">
        <v>290</v>
      </c>
    </row>
    <row r="624" spans="1:25" x14ac:dyDescent="0.35">
      <c r="A624" t="s">
        <v>27</v>
      </c>
      <c r="B624" s="27">
        <v>2020</v>
      </c>
      <c r="C624" s="28">
        <v>10</v>
      </c>
      <c r="D624" t="s">
        <v>64</v>
      </c>
      <c r="E624" t="s">
        <v>287</v>
      </c>
      <c r="F624" s="29">
        <v>43951</v>
      </c>
      <c r="G624" s="30">
        <v>43951</v>
      </c>
      <c r="H624" s="31">
        <v>119</v>
      </c>
      <c r="I624" t="s">
        <v>30</v>
      </c>
      <c r="J624" t="s">
        <v>50</v>
      </c>
      <c r="K624" t="s">
        <v>296</v>
      </c>
      <c r="L624" t="s">
        <v>297</v>
      </c>
      <c r="N624" t="s">
        <v>53</v>
      </c>
      <c r="O624" t="s">
        <v>27</v>
      </c>
      <c r="P624" t="s">
        <v>33</v>
      </c>
      <c r="Q624" t="s">
        <v>34</v>
      </c>
      <c r="V624" s="32">
        <v>-164.86</v>
      </c>
      <c r="X624" t="s">
        <v>289</v>
      </c>
      <c r="Y624" t="s">
        <v>290</v>
      </c>
    </row>
    <row r="625" spans="1:25" x14ac:dyDescent="0.35">
      <c r="A625" t="s">
        <v>27</v>
      </c>
      <c r="B625" s="27">
        <v>2020</v>
      </c>
      <c r="C625" s="28">
        <v>10</v>
      </c>
      <c r="D625" t="s">
        <v>114</v>
      </c>
      <c r="E625" t="s">
        <v>298</v>
      </c>
      <c r="F625" s="29">
        <v>43951</v>
      </c>
      <c r="G625" s="30">
        <v>43958</v>
      </c>
      <c r="H625" s="31">
        <v>16</v>
      </c>
      <c r="I625" t="s">
        <v>30</v>
      </c>
      <c r="K625" t="s">
        <v>116</v>
      </c>
      <c r="L625" t="s">
        <v>117</v>
      </c>
      <c r="O625" t="s">
        <v>27</v>
      </c>
      <c r="P625" t="s">
        <v>33</v>
      </c>
      <c r="Q625" t="s">
        <v>34</v>
      </c>
      <c r="V625" s="32">
        <v>-4601.46</v>
      </c>
      <c r="X625" t="s">
        <v>299</v>
      </c>
      <c r="Y625" t="s">
        <v>300</v>
      </c>
    </row>
    <row r="626" spans="1:25" x14ac:dyDescent="0.35">
      <c r="A626" t="s">
        <v>27</v>
      </c>
      <c r="B626" s="27">
        <v>2020</v>
      </c>
      <c r="C626" s="28">
        <v>10</v>
      </c>
      <c r="D626" t="s">
        <v>114</v>
      </c>
      <c r="E626" t="s">
        <v>298</v>
      </c>
      <c r="F626" s="29">
        <v>43951</v>
      </c>
      <c r="G626" s="30">
        <v>43958</v>
      </c>
      <c r="H626" s="31">
        <v>17</v>
      </c>
      <c r="I626" t="s">
        <v>30</v>
      </c>
      <c r="K626" t="s">
        <v>116</v>
      </c>
      <c r="L626" t="s">
        <v>117</v>
      </c>
      <c r="O626" t="s">
        <v>27</v>
      </c>
      <c r="P626" t="s">
        <v>120</v>
      </c>
      <c r="Q626" t="s">
        <v>34</v>
      </c>
      <c r="V626" s="32">
        <v>-105.93</v>
      </c>
      <c r="X626" t="s">
        <v>299</v>
      </c>
      <c r="Y626" t="s">
        <v>300</v>
      </c>
    </row>
    <row r="627" spans="1:25" x14ac:dyDescent="0.35">
      <c r="A627" t="s">
        <v>27</v>
      </c>
      <c r="B627" s="27">
        <v>2020</v>
      </c>
      <c r="C627" s="28">
        <v>10</v>
      </c>
      <c r="D627" t="s">
        <v>114</v>
      </c>
      <c r="E627" t="s">
        <v>298</v>
      </c>
      <c r="F627" s="29">
        <v>43951</v>
      </c>
      <c r="G627" s="30">
        <v>43958</v>
      </c>
      <c r="H627" s="31">
        <v>50</v>
      </c>
      <c r="I627" t="s">
        <v>30</v>
      </c>
      <c r="K627" t="s">
        <v>31</v>
      </c>
      <c r="L627" t="s">
        <v>32</v>
      </c>
      <c r="P627" t="s">
        <v>33</v>
      </c>
      <c r="V627" s="32">
        <v>4601.46</v>
      </c>
      <c r="X627" t="s">
        <v>36</v>
      </c>
      <c r="Y627" t="s">
        <v>300</v>
      </c>
    </row>
    <row r="628" spans="1:25" x14ac:dyDescent="0.35">
      <c r="A628" t="s">
        <v>27</v>
      </c>
      <c r="B628" s="27">
        <v>2020</v>
      </c>
      <c r="C628" s="28">
        <v>10</v>
      </c>
      <c r="D628" t="s">
        <v>114</v>
      </c>
      <c r="E628" t="s">
        <v>298</v>
      </c>
      <c r="F628" s="29">
        <v>43951</v>
      </c>
      <c r="G628" s="30">
        <v>43958</v>
      </c>
      <c r="H628" s="31">
        <v>52</v>
      </c>
      <c r="I628" t="s">
        <v>30</v>
      </c>
      <c r="K628" t="s">
        <v>31</v>
      </c>
      <c r="L628" t="s">
        <v>32</v>
      </c>
      <c r="P628" t="s">
        <v>120</v>
      </c>
      <c r="V628" s="32">
        <v>105.93</v>
      </c>
      <c r="X628" t="s">
        <v>36</v>
      </c>
      <c r="Y628" t="s">
        <v>300</v>
      </c>
    </row>
    <row r="629" spans="1:25" x14ac:dyDescent="0.35">
      <c r="A629" t="s">
        <v>27</v>
      </c>
      <c r="B629" s="27">
        <v>2020</v>
      </c>
      <c r="C629" s="28">
        <v>10</v>
      </c>
      <c r="D629" t="s">
        <v>64</v>
      </c>
      <c r="E629" t="s">
        <v>301</v>
      </c>
      <c r="F629" s="29">
        <v>43951</v>
      </c>
      <c r="G629" s="30">
        <v>43957</v>
      </c>
      <c r="H629" s="31">
        <v>11</v>
      </c>
      <c r="I629" t="s">
        <v>30</v>
      </c>
      <c r="J629" t="s">
        <v>50</v>
      </c>
      <c r="K629" t="s">
        <v>112</v>
      </c>
      <c r="L629" t="s">
        <v>52</v>
      </c>
      <c r="N629" t="s">
        <v>53</v>
      </c>
      <c r="O629" t="s">
        <v>27</v>
      </c>
      <c r="P629" t="s">
        <v>33</v>
      </c>
      <c r="Q629" t="s">
        <v>34</v>
      </c>
      <c r="V629" s="32">
        <v>18.43</v>
      </c>
      <c r="X629" t="s">
        <v>302</v>
      </c>
      <c r="Y629" t="s">
        <v>303</v>
      </c>
    </row>
    <row r="630" spans="1:25" x14ac:dyDescent="0.35">
      <c r="A630" t="s">
        <v>27</v>
      </c>
      <c r="B630" s="27">
        <v>2020</v>
      </c>
      <c r="C630" s="28">
        <v>10</v>
      </c>
      <c r="D630" t="s">
        <v>64</v>
      </c>
      <c r="E630" t="s">
        <v>301</v>
      </c>
      <c r="F630" s="29">
        <v>43951</v>
      </c>
      <c r="G630" s="30">
        <v>43957</v>
      </c>
      <c r="H630" s="31">
        <v>71</v>
      </c>
      <c r="I630" t="s">
        <v>30</v>
      </c>
      <c r="J630" t="s">
        <v>50</v>
      </c>
      <c r="K630" t="s">
        <v>112</v>
      </c>
      <c r="L630" t="s">
        <v>150</v>
      </c>
      <c r="N630" t="s">
        <v>53</v>
      </c>
      <c r="O630" t="s">
        <v>27</v>
      </c>
      <c r="P630" t="s">
        <v>33</v>
      </c>
      <c r="Q630" t="s">
        <v>34</v>
      </c>
      <c r="V630" s="32">
        <v>18.43</v>
      </c>
      <c r="X630" t="s">
        <v>302</v>
      </c>
      <c r="Y630" t="s">
        <v>303</v>
      </c>
    </row>
    <row r="631" spans="1:25" x14ac:dyDescent="0.35">
      <c r="A631" t="s">
        <v>27</v>
      </c>
      <c r="B631" s="27">
        <v>2020</v>
      </c>
      <c r="C631" s="28">
        <v>10</v>
      </c>
      <c r="D631" t="s">
        <v>64</v>
      </c>
      <c r="E631" t="s">
        <v>301</v>
      </c>
      <c r="F631" s="29">
        <v>43951</v>
      </c>
      <c r="G631" s="30">
        <v>43957</v>
      </c>
      <c r="H631" s="31">
        <v>84</v>
      </c>
      <c r="I631" t="s">
        <v>30</v>
      </c>
      <c r="J631" t="s">
        <v>50</v>
      </c>
      <c r="K631" t="s">
        <v>112</v>
      </c>
      <c r="L631" t="s">
        <v>52</v>
      </c>
      <c r="N631" t="s">
        <v>53</v>
      </c>
      <c r="O631" t="s">
        <v>27</v>
      </c>
      <c r="P631" t="s">
        <v>33</v>
      </c>
      <c r="Q631" t="s">
        <v>34</v>
      </c>
      <c r="V631" s="32">
        <v>18.43</v>
      </c>
      <c r="X631" t="s">
        <v>302</v>
      </c>
      <c r="Y631" t="s">
        <v>303</v>
      </c>
    </row>
    <row r="632" spans="1:25" x14ac:dyDescent="0.35">
      <c r="A632" t="s">
        <v>27</v>
      </c>
      <c r="B632" s="27">
        <v>2020</v>
      </c>
      <c r="C632" s="28">
        <v>10</v>
      </c>
      <c r="D632" t="s">
        <v>64</v>
      </c>
      <c r="E632" t="s">
        <v>301</v>
      </c>
      <c r="F632" s="29">
        <v>43951</v>
      </c>
      <c r="G632" s="30">
        <v>43957</v>
      </c>
      <c r="H632" s="31">
        <v>133</v>
      </c>
      <c r="I632" t="s">
        <v>30</v>
      </c>
      <c r="J632" t="s">
        <v>50</v>
      </c>
      <c r="K632" t="s">
        <v>112</v>
      </c>
      <c r="L632" t="s">
        <v>67</v>
      </c>
      <c r="N632" t="s">
        <v>53</v>
      </c>
      <c r="O632" t="s">
        <v>27</v>
      </c>
      <c r="P632" t="s">
        <v>33</v>
      </c>
      <c r="Q632" t="s">
        <v>34</v>
      </c>
      <c r="V632" s="32">
        <v>18.43</v>
      </c>
      <c r="X632" t="s">
        <v>302</v>
      </c>
      <c r="Y632" t="s">
        <v>303</v>
      </c>
    </row>
    <row r="633" spans="1:25" x14ac:dyDescent="0.35">
      <c r="A633" t="s">
        <v>27</v>
      </c>
      <c r="B633" s="27">
        <v>2020</v>
      </c>
      <c r="C633" s="28">
        <v>10</v>
      </c>
      <c r="D633" t="s">
        <v>64</v>
      </c>
      <c r="E633" t="s">
        <v>301</v>
      </c>
      <c r="F633" s="29">
        <v>43951</v>
      </c>
      <c r="G633" s="30">
        <v>43957</v>
      </c>
      <c r="H633" s="31">
        <v>178</v>
      </c>
      <c r="I633" t="s">
        <v>30</v>
      </c>
      <c r="J633" t="s">
        <v>50</v>
      </c>
      <c r="K633" t="s">
        <v>112</v>
      </c>
      <c r="L633" t="s">
        <v>86</v>
      </c>
      <c r="N633" t="s">
        <v>53</v>
      </c>
      <c r="O633" t="s">
        <v>27</v>
      </c>
      <c r="P633" t="s">
        <v>33</v>
      </c>
      <c r="Q633" t="s">
        <v>34</v>
      </c>
      <c r="V633" s="32">
        <v>0.92</v>
      </c>
      <c r="X633" t="s">
        <v>302</v>
      </c>
      <c r="Y633" t="s">
        <v>303</v>
      </c>
    </row>
    <row r="634" spans="1:25" x14ac:dyDescent="0.35">
      <c r="A634" t="s">
        <v>27</v>
      </c>
      <c r="B634" s="27">
        <v>2020</v>
      </c>
      <c r="C634" s="28">
        <v>10</v>
      </c>
      <c r="D634" t="s">
        <v>64</v>
      </c>
      <c r="E634" t="s">
        <v>301</v>
      </c>
      <c r="F634" s="29">
        <v>43951</v>
      </c>
      <c r="G634" s="30">
        <v>43957</v>
      </c>
      <c r="H634" s="31">
        <v>181</v>
      </c>
      <c r="I634" t="s">
        <v>30</v>
      </c>
      <c r="J634" t="s">
        <v>50</v>
      </c>
      <c r="K634" t="s">
        <v>112</v>
      </c>
      <c r="L634" t="s">
        <v>86</v>
      </c>
      <c r="N634" t="s">
        <v>53</v>
      </c>
      <c r="O634" t="s">
        <v>27</v>
      </c>
      <c r="P634" t="s">
        <v>33</v>
      </c>
      <c r="Q634" t="s">
        <v>34</v>
      </c>
      <c r="V634" s="32">
        <v>0.92</v>
      </c>
      <c r="X634" t="s">
        <v>302</v>
      </c>
      <c r="Y634" t="s">
        <v>303</v>
      </c>
    </row>
    <row r="635" spans="1:25" x14ac:dyDescent="0.35">
      <c r="A635" t="s">
        <v>27</v>
      </c>
      <c r="B635" s="27">
        <v>2020</v>
      </c>
      <c r="C635" s="28">
        <v>10</v>
      </c>
      <c r="D635" t="s">
        <v>64</v>
      </c>
      <c r="E635" t="s">
        <v>301</v>
      </c>
      <c r="F635" s="29">
        <v>43951</v>
      </c>
      <c r="G635" s="30">
        <v>43957</v>
      </c>
      <c r="H635" s="31">
        <v>215</v>
      </c>
      <c r="I635" t="s">
        <v>30</v>
      </c>
      <c r="K635" t="s">
        <v>31</v>
      </c>
      <c r="L635" t="s">
        <v>32</v>
      </c>
      <c r="P635" t="s">
        <v>33</v>
      </c>
      <c r="V635" s="32">
        <v>-75.56</v>
      </c>
      <c r="X635" t="s">
        <v>36</v>
      </c>
      <c r="Y635" t="s">
        <v>303</v>
      </c>
    </row>
    <row r="636" spans="1:25" x14ac:dyDescent="0.35">
      <c r="A636" t="s">
        <v>27</v>
      </c>
      <c r="B636" s="27">
        <v>2020</v>
      </c>
      <c r="C636" s="28">
        <v>10</v>
      </c>
      <c r="D636" t="s">
        <v>64</v>
      </c>
      <c r="E636" t="s">
        <v>304</v>
      </c>
      <c r="F636" s="29">
        <v>43951</v>
      </c>
      <c r="G636" s="30">
        <v>43957</v>
      </c>
      <c r="H636" s="31">
        <v>11</v>
      </c>
      <c r="I636" t="s">
        <v>30</v>
      </c>
      <c r="J636" t="s">
        <v>50</v>
      </c>
      <c r="K636" t="s">
        <v>94</v>
      </c>
      <c r="L636" t="s">
        <v>52</v>
      </c>
      <c r="N636" t="s">
        <v>53</v>
      </c>
      <c r="O636" t="s">
        <v>27</v>
      </c>
      <c r="P636" t="s">
        <v>33</v>
      </c>
      <c r="Q636" t="s">
        <v>34</v>
      </c>
      <c r="V636" s="32">
        <v>1.39</v>
      </c>
      <c r="X636" t="s">
        <v>305</v>
      </c>
      <c r="Y636" t="s">
        <v>306</v>
      </c>
    </row>
    <row r="637" spans="1:25" x14ac:dyDescent="0.35">
      <c r="A637" t="s">
        <v>27</v>
      </c>
      <c r="B637" s="27">
        <v>2020</v>
      </c>
      <c r="C637" s="28">
        <v>10</v>
      </c>
      <c r="D637" t="s">
        <v>64</v>
      </c>
      <c r="E637" t="s">
        <v>304</v>
      </c>
      <c r="F637" s="29">
        <v>43951</v>
      </c>
      <c r="G637" s="30">
        <v>43957</v>
      </c>
      <c r="H637" s="31">
        <v>71</v>
      </c>
      <c r="I637" t="s">
        <v>30</v>
      </c>
      <c r="J637" t="s">
        <v>50</v>
      </c>
      <c r="K637" t="s">
        <v>94</v>
      </c>
      <c r="L637" t="s">
        <v>150</v>
      </c>
      <c r="N637" t="s">
        <v>53</v>
      </c>
      <c r="O637" t="s">
        <v>27</v>
      </c>
      <c r="P637" t="s">
        <v>33</v>
      </c>
      <c r="Q637" t="s">
        <v>34</v>
      </c>
      <c r="V637" s="32">
        <v>1.39</v>
      </c>
      <c r="X637" t="s">
        <v>305</v>
      </c>
      <c r="Y637" t="s">
        <v>306</v>
      </c>
    </row>
    <row r="638" spans="1:25" x14ac:dyDescent="0.35">
      <c r="A638" t="s">
        <v>27</v>
      </c>
      <c r="B638" s="27">
        <v>2020</v>
      </c>
      <c r="C638" s="28">
        <v>10</v>
      </c>
      <c r="D638" t="s">
        <v>64</v>
      </c>
      <c r="E638" t="s">
        <v>304</v>
      </c>
      <c r="F638" s="29">
        <v>43951</v>
      </c>
      <c r="G638" s="30">
        <v>43957</v>
      </c>
      <c r="H638" s="31">
        <v>84</v>
      </c>
      <c r="I638" t="s">
        <v>30</v>
      </c>
      <c r="J638" t="s">
        <v>50</v>
      </c>
      <c r="K638" t="s">
        <v>94</v>
      </c>
      <c r="L638" t="s">
        <v>52</v>
      </c>
      <c r="N638" t="s">
        <v>53</v>
      </c>
      <c r="O638" t="s">
        <v>27</v>
      </c>
      <c r="P638" t="s">
        <v>33</v>
      </c>
      <c r="Q638" t="s">
        <v>34</v>
      </c>
      <c r="V638" s="32">
        <v>1.39</v>
      </c>
      <c r="X638" t="s">
        <v>305</v>
      </c>
      <c r="Y638" t="s">
        <v>306</v>
      </c>
    </row>
    <row r="639" spans="1:25" x14ac:dyDescent="0.35">
      <c r="A639" t="s">
        <v>27</v>
      </c>
      <c r="B639" s="27">
        <v>2020</v>
      </c>
      <c r="C639" s="28">
        <v>10</v>
      </c>
      <c r="D639" t="s">
        <v>64</v>
      </c>
      <c r="E639" t="s">
        <v>304</v>
      </c>
      <c r="F639" s="29">
        <v>43951</v>
      </c>
      <c r="G639" s="30">
        <v>43957</v>
      </c>
      <c r="H639" s="31">
        <v>133</v>
      </c>
      <c r="I639" t="s">
        <v>30</v>
      </c>
      <c r="J639" t="s">
        <v>50</v>
      </c>
      <c r="K639" t="s">
        <v>94</v>
      </c>
      <c r="L639" t="s">
        <v>67</v>
      </c>
      <c r="N639" t="s">
        <v>53</v>
      </c>
      <c r="O639" t="s">
        <v>27</v>
      </c>
      <c r="P639" t="s">
        <v>33</v>
      </c>
      <c r="Q639" t="s">
        <v>34</v>
      </c>
      <c r="V639" s="32">
        <v>1.39</v>
      </c>
      <c r="X639" t="s">
        <v>305</v>
      </c>
      <c r="Y639" t="s">
        <v>306</v>
      </c>
    </row>
    <row r="640" spans="1:25" x14ac:dyDescent="0.35">
      <c r="A640" t="s">
        <v>27</v>
      </c>
      <c r="B640" s="27">
        <v>2020</v>
      </c>
      <c r="C640" s="28">
        <v>10</v>
      </c>
      <c r="D640" t="s">
        <v>64</v>
      </c>
      <c r="E640" t="s">
        <v>304</v>
      </c>
      <c r="F640" s="29">
        <v>43951</v>
      </c>
      <c r="G640" s="30">
        <v>43957</v>
      </c>
      <c r="H640" s="31">
        <v>178</v>
      </c>
      <c r="I640" t="s">
        <v>30</v>
      </c>
      <c r="J640" t="s">
        <v>50</v>
      </c>
      <c r="K640" t="s">
        <v>94</v>
      </c>
      <c r="L640" t="s">
        <v>86</v>
      </c>
      <c r="N640" t="s">
        <v>53</v>
      </c>
      <c r="O640" t="s">
        <v>27</v>
      </c>
      <c r="P640" t="s">
        <v>33</v>
      </c>
      <c r="Q640" t="s">
        <v>34</v>
      </c>
      <c r="V640" s="32">
        <v>7.0000000000000007E-2</v>
      </c>
      <c r="X640" t="s">
        <v>305</v>
      </c>
      <c r="Y640" t="s">
        <v>306</v>
      </c>
    </row>
    <row r="641" spans="1:25" x14ac:dyDescent="0.35">
      <c r="A641" t="s">
        <v>27</v>
      </c>
      <c r="B641" s="27">
        <v>2020</v>
      </c>
      <c r="C641" s="28">
        <v>10</v>
      </c>
      <c r="D641" t="s">
        <v>64</v>
      </c>
      <c r="E641" t="s">
        <v>304</v>
      </c>
      <c r="F641" s="29">
        <v>43951</v>
      </c>
      <c r="G641" s="30">
        <v>43957</v>
      </c>
      <c r="H641" s="31">
        <v>181</v>
      </c>
      <c r="I641" t="s">
        <v>30</v>
      </c>
      <c r="J641" t="s">
        <v>50</v>
      </c>
      <c r="K641" t="s">
        <v>94</v>
      </c>
      <c r="L641" t="s">
        <v>86</v>
      </c>
      <c r="N641" t="s">
        <v>53</v>
      </c>
      <c r="O641" t="s">
        <v>27</v>
      </c>
      <c r="P641" t="s">
        <v>33</v>
      </c>
      <c r="Q641" t="s">
        <v>34</v>
      </c>
      <c r="V641" s="32">
        <v>7.0000000000000007E-2</v>
      </c>
      <c r="X641" t="s">
        <v>305</v>
      </c>
      <c r="Y641" t="s">
        <v>306</v>
      </c>
    </row>
    <row r="642" spans="1:25" x14ac:dyDescent="0.35">
      <c r="A642" t="s">
        <v>27</v>
      </c>
      <c r="B642" s="27">
        <v>2020</v>
      </c>
      <c r="C642" s="28">
        <v>10</v>
      </c>
      <c r="D642" t="s">
        <v>64</v>
      </c>
      <c r="E642" t="s">
        <v>304</v>
      </c>
      <c r="F642" s="29">
        <v>43951</v>
      </c>
      <c r="G642" s="30">
        <v>43957</v>
      </c>
      <c r="H642" s="31">
        <v>215</v>
      </c>
      <c r="I642" t="s">
        <v>30</v>
      </c>
      <c r="K642" t="s">
        <v>31</v>
      </c>
      <c r="L642" t="s">
        <v>32</v>
      </c>
      <c r="P642" t="s">
        <v>33</v>
      </c>
      <c r="V642" s="32">
        <v>-5.7</v>
      </c>
      <c r="X642" t="s">
        <v>36</v>
      </c>
      <c r="Y642" t="s">
        <v>306</v>
      </c>
    </row>
    <row r="643" spans="1:25" x14ac:dyDescent="0.35">
      <c r="A643" t="s">
        <v>27</v>
      </c>
      <c r="B643" s="27">
        <v>2020</v>
      </c>
      <c r="C643" s="28">
        <v>10</v>
      </c>
      <c r="D643" t="s">
        <v>64</v>
      </c>
      <c r="E643" t="s">
        <v>307</v>
      </c>
      <c r="F643" s="29">
        <v>43951</v>
      </c>
      <c r="G643" s="30">
        <v>43957</v>
      </c>
      <c r="H643" s="31">
        <v>11</v>
      </c>
      <c r="I643" t="s">
        <v>30</v>
      </c>
      <c r="J643" t="s">
        <v>50</v>
      </c>
      <c r="K643" t="s">
        <v>97</v>
      </c>
      <c r="L643" t="s">
        <v>52</v>
      </c>
      <c r="N643" t="s">
        <v>53</v>
      </c>
      <c r="O643" t="s">
        <v>27</v>
      </c>
      <c r="P643" t="s">
        <v>33</v>
      </c>
      <c r="Q643" t="s">
        <v>34</v>
      </c>
      <c r="V643" s="32">
        <v>3.26</v>
      </c>
      <c r="X643" t="s">
        <v>308</v>
      </c>
      <c r="Y643" t="s">
        <v>309</v>
      </c>
    </row>
    <row r="644" spans="1:25" x14ac:dyDescent="0.35">
      <c r="A644" t="s">
        <v>27</v>
      </c>
      <c r="B644" s="27">
        <v>2020</v>
      </c>
      <c r="C644" s="28">
        <v>10</v>
      </c>
      <c r="D644" t="s">
        <v>64</v>
      </c>
      <c r="E644" t="s">
        <v>307</v>
      </c>
      <c r="F644" s="29">
        <v>43951</v>
      </c>
      <c r="G644" s="30">
        <v>43957</v>
      </c>
      <c r="H644" s="31">
        <v>71</v>
      </c>
      <c r="I644" t="s">
        <v>30</v>
      </c>
      <c r="J644" t="s">
        <v>50</v>
      </c>
      <c r="K644" t="s">
        <v>97</v>
      </c>
      <c r="L644" t="s">
        <v>150</v>
      </c>
      <c r="N644" t="s">
        <v>53</v>
      </c>
      <c r="O644" t="s">
        <v>27</v>
      </c>
      <c r="P644" t="s">
        <v>33</v>
      </c>
      <c r="Q644" t="s">
        <v>34</v>
      </c>
      <c r="V644" s="32">
        <v>3.26</v>
      </c>
      <c r="X644" t="s">
        <v>308</v>
      </c>
      <c r="Y644" t="s">
        <v>309</v>
      </c>
    </row>
    <row r="645" spans="1:25" x14ac:dyDescent="0.35">
      <c r="A645" t="s">
        <v>27</v>
      </c>
      <c r="B645" s="27">
        <v>2020</v>
      </c>
      <c r="C645" s="28">
        <v>10</v>
      </c>
      <c r="D645" t="s">
        <v>64</v>
      </c>
      <c r="E645" t="s">
        <v>307</v>
      </c>
      <c r="F645" s="29">
        <v>43951</v>
      </c>
      <c r="G645" s="30">
        <v>43957</v>
      </c>
      <c r="H645" s="31">
        <v>84</v>
      </c>
      <c r="I645" t="s">
        <v>30</v>
      </c>
      <c r="J645" t="s">
        <v>50</v>
      </c>
      <c r="K645" t="s">
        <v>97</v>
      </c>
      <c r="L645" t="s">
        <v>52</v>
      </c>
      <c r="N645" t="s">
        <v>53</v>
      </c>
      <c r="O645" t="s">
        <v>27</v>
      </c>
      <c r="P645" t="s">
        <v>33</v>
      </c>
      <c r="Q645" t="s">
        <v>34</v>
      </c>
      <c r="V645" s="32">
        <v>3.26</v>
      </c>
      <c r="X645" t="s">
        <v>308</v>
      </c>
      <c r="Y645" t="s">
        <v>309</v>
      </c>
    </row>
    <row r="646" spans="1:25" x14ac:dyDescent="0.35">
      <c r="A646" t="s">
        <v>27</v>
      </c>
      <c r="B646" s="27">
        <v>2020</v>
      </c>
      <c r="C646" s="28">
        <v>10</v>
      </c>
      <c r="D646" t="s">
        <v>64</v>
      </c>
      <c r="E646" t="s">
        <v>307</v>
      </c>
      <c r="F646" s="29">
        <v>43951</v>
      </c>
      <c r="G646" s="30">
        <v>43957</v>
      </c>
      <c r="H646" s="31">
        <v>133</v>
      </c>
      <c r="I646" t="s">
        <v>30</v>
      </c>
      <c r="J646" t="s">
        <v>50</v>
      </c>
      <c r="K646" t="s">
        <v>97</v>
      </c>
      <c r="L646" t="s">
        <v>67</v>
      </c>
      <c r="N646" t="s">
        <v>53</v>
      </c>
      <c r="O646" t="s">
        <v>27</v>
      </c>
      <c r="P646" t="s">
        <v>33</v>
      </c>
      <c r="Q646" t="s">
        <v>34</v>
      </c>
      <c r="V646" s="32">
        <v>3.26</v>
      </c>
      <c r="X646" t="s">
        <v>308</v>
      </c>
      <c r="Y646" t="s">
        <v>309</v>
      </c>
    </row>
    <row r="647" spans="1:25" x14ac:dyDescent="0.35">
      <c r="A647" t="s">
        <v>27</v>
      </c>
      <c r="B647" s="27">
        <v>2020</v>
      </c>
      <c r="C647" s="28">
        <v>10</v>
      </c>
      <c r="D647" t="s">
        <v>64</v>
      </c>
      <c r="E647" t="s">
        <v>307</v>
      </c>
      <c r="F647" s="29">
        <v>43951</v>
      </c>
      <c r="G647" s="30">
        <v>43957</v>
      </c>
      <c r="H647" s="31">
        <v>178</v>
      </c>
      <c r="I647" t="s">
        <v>30</v>
      </c>
      <c r="J647" t="s">
        <v>50</v>
      </c>
      <c r="K647" t="s">
        <v>97</v>
      </c>
      <c r="L647" t="s">
        <v>86</v>
      </c>
      <c r="N647" t="s">
        <v>53</v>
      </c>
      <c r="O647" t="s">
        <v>27</v>
      </c>
      <c r="P647" t="s">
        <v>33</v>
      </c>
      <c r="Q647" t="s">
        <v>34</v>
      </c>
      <c r="V647" s="32">
        <v>0.16</v>
      </c>
      <c r="X647" t="s">
        <v>308</v>
      </c>
      <c r="Y647" t="s">
        <v>309</v>
      </c>
    </row>
    <row r="648" spans="1:25" x14ac:dyDescent="0.35">
      <c r="A648" t="s">
        <v>27</v>
      </c>
      <c r="B648" s="27">
        <v>2020</v>
      </c>
      <c r="C648" s="28">
        <v>10</v>
      </c>
      <c r="D648" t="s">
        <v>64</v>
      </c>
      <c r="E648" t="s">
        <v>307</v>
      </c>
      <c r="F648" s="29">
        <v>43951</v>
      </c>
      <c r="G648" s="30">
        <v>43957</v>
      </c>
      <c r="H648" s="31">
        <v>181</v>
      </c>
      <c r="I648" t="s">
        <v>30</v>
      </c>
      <c r="J648" t="s">
        <v>50</v>
      </c>
      <c r="K648" t="s">
        <v>97</v>
      </c>
      <c r="L648" t="s">
        <v>86</v>
      </c>
      <c r="N648" t="s">
        <v>53</v>
      </c>
      <c r="O648" t="s">
        <v>27</v>
      </c>
      <c r="P648" t="s">
        <v>33</v>
      </c>
      <c r="Q648" t="s">
        <v>34</v>
      </c>
      <c r="V648" s="32">
        <v>0.16</v>
      </c>
      <c r="X648" t="s">
        <v>308</v>
      </c>
      <c r="Y648" t="s">
        <v>309</v>
      </c>
    </row>
    <row r="649" spans="1:25" x14ac:dyDescent="0.35">
      <c r="A649" t="s">
        <v>27</v>
      </c>
      <c r="B649" s="27">
        <v>2020</v>
      </c>
      <c r="C649" s="28">
        <v>10</v>
      </c>
      <c r="D649" t="s">
        <v>64</v>
      </c>
      <c r="E649" t="s">
        <v>307</v>
      </c>
      <c r="F649" s="29">
        <v>43951</v>
      </c>
      <c r="G649" s="30">
        <v>43957</v>
      </c>
      <c r="H649" s="31">
        <v>215</v>
      </c>
      <c r="I649" t="s">
        <v>30</v>
      </c>
      <c r="K649" t="s">
        <v>31</v>
      </c>
      <c r="L649" t="s">
        <v>32</v>
      </c>
      <c r="P649" t="s">
        <v>33</v>
      </c>
      <c r="V649" s="32">
        <v>-13.36</v>
      </c>
      <c r="X649" t="s">
        <v>36</v>
      </c>
      <c r="Y649" t="s">
        <v>309</v>
      </c>
    </row>
    <row r="650" spans="1:25" x14ac:dyDescent="0.35">
      <c r="A650" t="s">
        <v>27</v>
      </c>
      <c r="B650" s="27">
        <v>2020</v>
      </c>
      <c r="C650" s="28">
        <v>10</v>
      </c>
      <c r="D650" t="s">
        <v>64</v>
      </c>
      <c r="E650" t="s">
        <v>310</v>
      </c>
      <c r="F650" s="29">
        <v>43951</v>
      </c>
      <c r="G650" s="30">
        <v>43957</v>
      </c>
      <c r="H650" s="31">
        <v>11</v>
      </c>
      <c r="I650" t="s">
        <v>30</v>
      </c>
      <c r="J650" t="s">
        <v>50</v>
      </c>
      <c r="K650" t="s">
        <v>106</v>
      </c>
      <c r="L650" t="s">
        <v>52</v>
      </c>
      <c r="N650" t="s">
        <v>53</v>
      </c>
      <c r="O650" t="s">
        <v>27</v>
      </c>
      <c r="P650" t="s">
        <v>33</v>
      </c>
      <c r="Q650" t="s">
        <v>34</v>
      </c>
      <c r="V650" s="32">
        <v>2.27</v>
      </c>
      <c r="X650" t="s">
        <v>308</v>
      </c>
      <c r="Y650" t="s">
        <v>311</v>
      </c>
    </row>
    <row r="651" spans="1:25" x14ac:dyDescent="0.35">
      <c r="A651" t="s">
        <v>27</v>
      </c>
      <c r="B651" s="27">
        <v>2020</v>
      </c>
      <c r="C651" s="28">
        <v>10</v>
      </c>
      <c r="D651" t="s">
        <v>64</v>
      </c>
      <c r="E651" t="s">
        <v>310</v>
      </c>
      <c r="F651" s="29">
        <v>43951</v>
      </c>
      <c r="G651" s="30">
        <v>43957</v>
      </c>
      <c r="H651" s="31">
        <v>71</v>
      </c>
      <c r="I651" t="s">
        <v>30</v>
      </c>
      <c r="J651" t="s">
        <v>50</v>
      </c>
      <c r="K651" t="s">
        <v>106</v>
      </c>
      <c r="L651" t="s">
        <v>150</v>
      </c>
      <c r="N651" t="s">
        <v>53</v>
      </c>
      <c r="O651" t="s">
        <v>27</v>
      </c>
      <c r="P651" t="s">
        <v>33</v>
      </c>
      <c r="Q651" t="s">
        <v>34</v>
      </c>
      <c r="V651" s="32">
        <v>2.27</v>
      </c>
      <c r="X651" t="s">
        <v>308</v>
      </c>
      <c r="Y651" t="s">
        <v>311</v>
      </c>
    </row>
    <row r="652" spans="1:25" x14ac:dyDescent="0.35">
      <c r="A652" t="s">
        <v>27</v>
      </c>
      <c r="B652" s="27">
        <v>2020</v>
      </c>
      <c r="C652" s="28">
        <v>10</v>
      </c>
      <c r="D652" t="s">
        <v>64</v>
      </c>
      <c r="E652" t="s">
        <v>310</v>
      </c>
      <c r="F652" s="29">
        <v>43951</v>
      </c>
      <c r="G652" s="30">
        <v>43957</v>
      </c>
      <c r="H652" s="31">
        <v>84</v>
      </c>
      <c r="I652" t="s">
        <v>30</v>
      </c>
      <c r="J652" t="s">
        <v>50</v>
      </c>
      <c r="K652" t="s">
        <v>106</v>
      </c>
      <c r="L652" t="s">
        <v>52</v>
      </c>
      <c r="N652" t="s">
        <v>53</v>
      </c>
      <c r="O652" t="s">
        <v>27</v>
      </c>
      <c r="P652" t="s">
        <v>33</v>
      </c>
      <c r="Q652" t="s">
        <v>34</v>
      </c>
      <c r="V652" s="32">
        <v>2.27</v>
      </c>
      <c r="X652" t="s">
        <v>308</v>
      </c>
      <c r="Y652" t="s">
        <v>311</v>
      </c>
    </row>
    <row r="653" spans="1:25" x14ac:dyDescent="0.35">
      <c r="A653" t="s">
        <v>27</v>
      </c>
      <c r="B653" s="27">
        <v>2020</v>
      </c>
      <c r="C653" s="28">
        <v>10</v>
      </c>
      <c r="D653" t="s">
        <v>64</v>
      </c>
      <c r="E653" t="s">
        <v>310</v>
      </c>
      <c r="F653" s="29">
        <v>43951</v>
      </c>
      <c r="G653" s="30">
        <v>43957</v>
      </c>
      <c r="H653" s="31">
        <v>133</v>
      </c>
      <c r="I653" t="s">
        <v>30</v>
      </c>
      <c r="J653" t="s">
        <v>50</v>
      </c>
      <c r="K653" t="s">
        <v>106</v>
      </c>
      <c r="L653" t="s">
        <v>67</v>
      </c>
      <c r="N653" t="s">
        <v>53</v>
      </c>
      <c r="O653" t="s">
        <v>27</v>
      </c>
      <c r="P653" t="s">
        <v>33</v>
      </c>
      <c r="Q653" t="s">
        <v>34</v>
      </c>
      <c r="V653" s="32">
        <v>2.27</v>
      </c>
      <c r="X653" t="s">
        <v>308</v>
      </c>
      <c r="Y653" t="s">
        <v>311</v>
      </c>
    </row>
    <row r="654" spans="1:25" x14ac:dyDescent="0.35">
      <c r="A654" t="s">
        <v>27</v>
      </c>
      <c r="B654" s="27">
        <v>2020</v>
      </c>
      <c r="C654" s="28">
        <v>10</v>
      </c>
      <c r="D654" t="s">
        <v>64</v>
      </c>
      <c r="E654" t="s">
        <v>310</v>
      </c>
      <c r="F654" s="29">
        <v>43951</v>
      </c>
      <c r="G654" s="30">
        <v>43957</v>
      </c>
      <c r="H654" s="31">
        <v>178</v>
      </c>
      <c r="I654" t="s">
        <v>30</v>
      </c>
      <c r="J654" t="s">
        <v>50</v>
      </c>
      <c r="K654" t="s">
        <v>106</v>
      </c>
      <c r="L654" t="s">
        <v>86</v>
      </c>
      <c r="N654" t="s">
        <v>53</v>
      </c>
      <c r="O654" t="s">
        <v>27</v>
      </c>
      <c r="P654" t="s">
        <v>33</v>
      </c>
      <c r="Q654" t="s">
        <v>34</v>
      </c>
      <c r="V654" s="32">
        <v>0.11</v>
      </c>
      <c r="X654" t="s">
        <v>308</v>
      </c>
      <c r="Y654" t="s">
        <v>311</v>
      </c>
    </row>
    <row r="655" spans="1:25" x14ac:dyDescent="0.35">
      <c r="A655" t="s">
        <v>27</v>
      </c>
      <c r="B655" s="27">
        <v>2020</v>
      </c>
      <c r="C655" s="28">
        <v>10</v>
      </c>
      <c r="D655" t="s">
        <v>64</v>
      </c>
      <c r="E655" t="s">
        <v>310</v>
      </c>
      <c r="F655" s="29">
        <v>43951</v>
      </c>
      <c r="G655" s="30">
        <v>43957</v>
      </c>
      <c r="H655" s="31">
        <v>181</v>
      </c>
      <c r="I655" t="s">
        <v>30</v>
      </c>
      <c r="J655" t="s">
        <v>50</v>
      </c>
      <c r="K655" t="s">
        <v>106</v>
      </c>
      <c r="L655" t="s">
        <v>86</v>
      </c>
      <c r="N655" t="s">
        <v>53</v>
      </c>
      <c r="O655" t="s">
        <v>27</v>
      </c>
      <c r="P655" t="s">
        <v>33</v>
      </c>
      <c r="Q655" t="s">
        <v>34</v>
      </c>
      <c r="V655" s="32">
        <v>0.11</v>
      </c>
      <c r="X655" t="s">
        <v>308</v>
      </c>
      <c r="Y655" t="s">
        <v>311</v>
      </c>
    </row>
    <row r="656" spans="1:25" x14ac:dyDescent="0.35">
      <c r="A656" t="s">
        <v>27</v>
      </c>
      <c r="B656" s="27">
        <v>2020</v>
      </c>
      <c r="C656" s="28">
        <v>10</v>
      </c>
      <c r="D656" t="s">
        <v>64</v>
      </c>
      <c r="E656" t="s">
        <v>310</v>
      </c>
      <c r="F656" s="29">
        <v>43951</v>
      </c>
      <c r="G656" s="30">
        <v>43957</v>
      </c>
      <c r="H656" s="31">
        <v>215</v>
      </c>
      <c r="I656" t="s">
        <v>30</v>
      </c>
      <c r="K656" t="s">
        <v>31</v>
      </c>
      <c r="L656" t="s">
        <v>32</v>
      </c>
      <c r="P656" t="s">
        <v>33</v>
      </c>
      <c r="V656" s="32">
        <v>-9.3000000000000007</v>
      </c>
      <c r="X656" t="s">
        <v>36</v>
      </c>
      <c r="Y656" t="s">
        <v>311</v>
      </c>
    </row>
    <row r="657" spans="1:25" x14ac:dyDescent="0.35">
      <c r="A657" t="s">
        <v>27</v>
      </c>
      <c r="B657" s="27">
        <v>2020</v>
      </c>
      <c r="C657" s="28">
        <v>10</v>
      </c>
      <c r="D657" t="s">
        <v>64</v>
      </c>
      <c r="E657" t="s">
        <v>312</v>
      </c>
      <c r="F657" s="29">
        <v>43951</v>
      </c>
      <c r="G657" s="30">
        <v>43957</v>
      </c>
      <c r="H657" s="31">
        <v>11</v>
      </c>
      <c r="I657" t="s">
        <v>30</v>
      </c>
      <c r="J657" t="s">
        <v>50</v>
      </c>
      <c r="K657" t="s">
        <v>313</v>
      </c>
      <c r="L657" t="s">
        <v>52</v>
      </c>
      <c r="N657" t="s">
        <v>53</v>
      </c>
      <c r="O657" t="s">
        <v>27</v>
      </c>
      <c r="P657" t="s">
        <v>33</v>
      </c>
      <c r="Q657" t="s">
        <v>34</v>
      </c>
      <c r="V657" s="32">
        <v>0.25</v>
      </c>
      <c r="X657" t="s">
        <v>314</v>
      </c>
      <c r="Y657" t="s">
        <v>315</v>
      </c>
    </row>
    <row r="658" spans="1:25" x14ac:dyDescent="0.35">
      <c r="A658" t="s">
        <v>27</v>
      </c>
      <c r="B658" s="27">
        <v>2020</v>
      </c>
      <c r="C658" s="28">
        <v>10</v>
      </c>
      <c r="D658" t="s">
        <v>64</v>
      </c>
      <c r="E658" t="s">
        <v>312</v>
      </c>
      <c r="F658" s="29">
        <v>43951</v>
      </c>
      <c r="G658" s="30">
        <v>43957</v>
      </c>
      <c r="H658" s="31">
        <v>71</v>
      </c>
      <c r="I658" t="s">
        <v>30</v>
      </c>
      <c r="J658" t="s">
        <v>50</v>
      </c>
      <c r="K658" t="s">
        <v>313</v>
      </c>
      <c r="L658" t="s">
        <v>150</v>
      </c>
      <c r="N658" t="s">
        <v>53</v>
      </c>
      <c r="O658" t="s">
        <v>27</v>
      </c>
      <c r="P658" t="s">
        <v>33</v>
      </c>
      <c r="Q658" t="s">
        <v>34</v>
      </c>
      <c r="V658" s="32">
        <v>0.25</v>
      </c>
      <c r="X658" t="s">
        <v>314</v>
      </c>
      <c r="Y658" t="s">
        <v>315</v>
      </c>
    </row>
    <row r="659" spans="1:25" x14ac:dyDescent="0.35">
      <c r="A659" t="s">
        <v>27</v>
      </c>
      <c r="B659" s="27">
        <v>2020</v>
      </c>
      <c r="C659" s="28">
        <v>10</v>
      </c>
      <c r="D659" t="s">
        <v>64</v>
      </c>
      <c r="E659" t="s">
        <v>312</v>
      </c>
      <c r="F659" s="29">
        <v>43951</v>
      </c>
      <c r="G659" s="30">
        <v>43957</v>
      </c>
      <c r="H659" s="31">
        <v>84</v>
      </c>
      <c r="I659" t="s">
        <v>30</v>
      </c>
      <c r="J659" t="s">
        <v>50</v>
      </c>
      <c r="K659" t="s">
        <v>313</v>
      </c>
      <c r="L659" t="s">
        <v>52</v>
      </c>
      <c r="N659" t="s">
        <v>53</v>
      </c>
      <c r="O659" t="s">
        <v>27</v>
      </c>
      <c r="P659" t="s">
        <v>33</v>
      </c>
      <c r="Q659" t="s">
        <v>34</v>
      </c>
      <c r="V659" s="32">
        <v>0.25</v>
      </c>
      <c r="X659" t="s">
        <v>314</v>
      </c>
      <c r="Y659" t="s">
        <v>315</v>
      </c>
    </row>
    <row r="660" spans="1:25" x14ac:dyDescent="0.35">
      <c r="A660" t="s">
        <v>27</v>
      </c>
      <c r="B660" s="27">
        <v>2020</v>
      </c>
      <c r="C660" s="28">
        <v>10</v>
      </c>
      <c r="D660" t="s">
        <v>64</v>
      </c>
      <c r="E660" t="s">
        <v>312</v>
      </c>
      <c r="F660" s="29">
        <v>43951</v>
      </c>
      <c r="G660" s="30">
        <v>43957</v>
      </c>
      <c r="H660" s="31">
        <v>133</v>
      </c>
      <c r="I660" t="s">
        <v>30</v>
      </c>
      <c r="J660" t="s">
        <v>50</v>
      </c>
      <c r="K660" t="s">
        <v>313</v>
      </c>
      <c r="L660" t="s">
        <v>67</v>
      </c>
      <c r="N660" t="s">
        <v>53</v>
      </c>
      <c r="O660" t="s">
        <v>27</v>
      </c>
      <c r="P660" t="s">
        <v>33</v>
      </c>
      <c r="Q660" t="s">
        <v>34</v>
      </c>
      <c r="V660" s="32">
        <v>0.25</v>
      </c>
      <c r="X660" t="s">
        <v>314</v>
      </c>
      <c r="Y660" t="s">
        <v>315</v>
      </c>
    </row>
    <row r="661" spans="1:25" x14ac:dyDescent="0.35">
      <c r="A661" t="s">
        <v>27</v>
      </c>
      <c r="B661" s="27">
        <v>2020</v>
      </c>
      <c r="C661" s="28">
        <v>10</v>
      </c>
      <c r="D661" t="s">
        <v>64</v>
      </c>
      <c r="E661" t="s">
        <v>312</v>
      </c>
      <c r="F661" s="29">
        <v>43951</v>
      </c>
      <c r="G661" s="30">
        <v>43957</v>
      </c>
      <c r="H661" s="31">
        <v>178</v>
      </c>
      <c r="I661" t="s">
        <v>30</v>
      </c>
      <c r="J661" t="s">
        <v>50</v>
      </c>
      <c r="K661" t="s">
        <v>313</v>
      </c>
      <c r="L661" t="s">
        <v>86</v>
      </c>
      <c r="N661" t="s">
        <v>53</v>
      </c>
      <c r="O661" t="s">
        <v>27</v>
      </c>
      <c r="P661" t="s">
        <v>33</v>
      </c>
      <c r="Q661" t="s">
        <v>34</v>
      </c>
      <c r="V661" s="32">
        <v>0.01</v>
      </c>
      <c r="X661" t="s">
        <v>314</v>
      </c>
      <c r="Y661" t="s">
        <v>315</v>
      </c>
    </row>
    <row r="662" spans="1:25" x14ac:dyDescent="0.35">
      <c r="A662" t="s">
        <v>27</v>
      </c>
      <c r="B662" s="27">
        <v>2020</v>
      </c>
      <c r="C662" s="28">
        <v>10</v>
      </c>
      <c r="D662" t="s">
        <v>64</v>
      </c>
      <c r="E662" t="s">
        <v>312</v>
      </c>
      <c r="F662" s="29">
        <v>43951</v>
      </c>
      <c r="G662" s="30">
        <v>43957</v>
      </c>
      <c r="H662" s="31">
        <v>181</v>
      </c>
      <c r="I662" t="s">
        <v>30</v>
      </c>
      <c r="J662" t="s">
        <v>50</v>
      </c>
      <c r="K662" t="s">
        <v>313</v>
      </c>
      <c r="L662" t="s">
        <v>86</v>
      </c>
      <c r="N662" t="s">
        <v>53</v>
      </c>
      <c r="O662" t="s">
        <v>27</v>
      </c>
      <c r="P662" t="s">
        <v>33</v>
      </c>
      <c r="Q662" t="s">
        <v>34</v>
      </c>
      <c r="V662" s="32">
        <v>0.01</v>
      </c>
      <c r="X662" t="s">
        <v>314</v>
      </c>
      <c r="Y662" t="s">
        <v>315</v>
      </c>
    </row>
    <row r="663" spans="1:25" x14ac:dyDescent="0.35">
      <c r="A663" t="s">
        <v>27</v>
      </c>
      <c r="B663" s="27">
        <v>2020</v>
      </c>
      <c r="C663" s="28">
        <v>10</v>
      </c>
      <c r="D663" t="s">
        <v>64</v>
      </c>
      <c r="E663" t="s">
        <v>312</v>
      </c>
      <c r="F663" s="29">
        <v>43951</v>
      </c>
      <c r="G663" s="30">
        <v>43957</v>
      </c>
      <c r="H663" s="31">
        <v>215</v>
      </c>
      <c r="I663" t="s">
        <v>30</v>
      </c>
      <c r="K663" t="s">
        <v>31</v>
      </c>
      <c r="L663" t="s">
        <v>32</v>
      </c>
      <c r="P663" t="s">
        <v>33</v>
      </c>
      <c r="V663" s="32">
        <v>-1.02</v>
      </c>
      <c r="X663" t="s">
        <v>36</v>
      </c>
      <c r="Y663" t="s">
        <v>315</v>
      </c>
    </row>
    <row r="664" spans="1:25" x14ac:dyDescent="0.35">
      <c r="A664" t="s">
        <v>27</v>
      </c>
      <c r="B664" s="27">
        <v>2020</v>
      </c>
      <c r="C664" s="28">
        <v>10</v>
      </c>
      <c r="D664" t="s">
        <v>64</v>
      </c>
      <c r="E664" t="s">
        <v>316</v>
      </c>
      <c r="F664" s="29">
        <v>43951</v>
      </c>
      <c r="G664" s="30">
        <v>43957</v>
      </c>
      <c r="H664" s="31">
        <v>11</v>
      </c>
      <c r="I664" t="s">
        <v>30</v>
      </c>
      <c r="J664" t="s">
        <v>50</v>
      </c>
      <c r="K664" t="s">
        <v>109</v>
      </c>
      <c r="L664" t="s">
        <v>52</v>
      </c>
      <c r="N664" t="s">
        <v>53</v>
      </c>
      <c r="O664" t="s">
        <v>27</v>
      </c>
      <c r="P664" t="s">
        <v>33</v>
      </c>
      <c r="Q664" t="s">
        <v>34</v>
      </c>
      <c r="V664" s="32">
        <v>8.84</v>
      </c>
      <c r="X664" t="s">
        <v>308</v>
      </c>
      <c r="Y664" t="s">
        <v>317</v>
      </c>
    </row>
    <row r="665" spans="1:25" x14ac:dyDescent="0.35">
      <c r="A665" t="s">
        <v>27</v>
      </c>
      <c r="B665" s="27">
        <v>2020</v>
      </c>
      <c r="C665" s="28">
        <v>10</v>
      </c>
      <c r="D665" t="s">
        <v>64</v>
      </c>
      <c r="E665" t="s">
        <v>316</v>
      </c>
      <c r="F665" s="29">
        <v>43951</v>
      </c>
      <c r="G665" s="30">
        <v>43957</v>
      </c>
      <c r="H665" s="31">
        <v>71</v>
      </c>
      <c r="I665" t="s">
        <v>30</v>
      </c>
      <c r="J665" t="s">
        <v>50</v>
      </c>
      <c r="K665" t="s">
        <v>109</v>
      </c>
      <c r="L665" t="s">
        <v>150</v>
      </c>
      <c r="N665" t="s">
        <v>53</v>
      </c>
      <c r="O665" t="s">
        <v>27</v>
      </c>
      <c r="P665" t="s">
        <v>33</v>
      </c>
      <c r="Q665" t="s">
        <v>34</v>
      </c>
      <c r="V665" s="32">
        <v>8.84</v>
      </c>
      <c r="X665" t="s">
        <v>308</v>
      </c>
      <c r="Y665" t="s">
        <v>317</v>
      </c>
    </row>
    <row r="666" spans="1:25" x14ac:dyDescent="0.35">
      <c r="A666" t="s">
        <v>27</v>
      </c>
      <c r="B666" s="27">
        <v>2020</v>
      </c>
      <c r="C666" s="28">
        <v>10</v>
      </c>
      <c r="D666" t="s">
        <v>64</v>
      </c>
      <c r="E666" t="s">
        <v>316</v>
      </c>
      <c r="F666" s="29">
        <v>43951</v>
      </c>
      <c r="G666" s="30">
        <v>43957</v>
      </c>
      <c r="H666" s="31">
        <v>84</v>
      </c>
      <c r="I666" t="s">
        <v>30</v>
      </c>
      <c r="J666" t="s">
        <v>50</v>
      </c>
      <c r="K666" t="s">
        <v>109</v>
      </c>
      <c r="L666" t="s">
        <v>52</v>
      </c>
      <c r="N666" t="s">
        <v>53</v>
      </c>
      <c r="O666" t="s">
        <v>27</v>
      </c>
      <c r="P666" t="s">
        <v>33</v>
      </c>
      <c r="Q666" t="s">
        <v>34</v>
      </c>
      <c r="V666" s="32">
        <v>8.84</v>
      </c>
      <c r="X666" t="s">
        <v>308</v>
      </c>
      <c r="Y666" t="s">
        <v>317</v>
      </c>
    </row>
    <row r="667" spans="1:25" x14ac:dyDescent="0.35">
      <c r="A667" t="s">
        <v>27</v>
      </c>
      <c r="B667" s="27">
        <v>2020</v>
      </c>
      <c r="C667" s="28">
        <v>10</v>
      </c>
      <c r="D667" t="s">
        <v>64</v>
      </c>
      <c r="E667" t="s">
        <v>316</v>
      </c>
      <c r="F667" s="29">
        <v>43951</v>
      </c>
      <c r="G667" s="30">
        <v>43957</v>
      </c>
      <c r="H667" s="31">
        <v>133</v>
      </c>
      <c r="I667" t="s">
        <v>30</v>
      </c>
      <c r="J667" t="s">
        <v>50</v>
      </c>
      <c r="K667" t="s">
        <v>109</v>
      </c>
      <c r="L667" t="s">
        <v>67</v>
      </c>
      <c r="N667" t="s">
        <v>53</v>
      </c>
      <c r="O667" t="s">
        <v>27</v>
      </c>
      <c r="P667" t="s">
        <v>33</v>
      </c>
      <c r="Q667" t="s">
        <v>34</v>
      </c>
      <c r="V667" s="32">
        <v>8.84</v>
      </c>
      <c r="X667" t="s">
        <v>308</v>
      </c>
      <c r="Y667" t="s">
        <v>317</v>
      </c>
    </row>
    <row r="668" spans="1:25" x14ac:dyDescent="0.35">
      <c r="A668" t="s">
        <v>27</v>
      </c>
      <c r="B668" s="27">
        <v>2020</v>
      </c>
      <c r="C668" s="28">
        <v>10</v>
      </c>
      <c r="D668" t="s">
        <v>64</v>
      </c>
      <c r="E668" t="s">
        <v>316</v>
      </c>
      <c r="F668" s="29">
        <v>43951</v>
      </c>
      <c r="G668" s="30">
        <v>43957</v>
      </c>
      <c r="H668" s="31">
        <v>178</v>
      </c>
      <c r="I668" t="s">
        <v>30</v>
      </c>
      <c r="J668" t="s">
        <v>50</v>
      </c>
      <c r="K668" t="s">
        <v>109</v>
      </c>
      <c r="L668" t="s">
        <v>86</v>
      </c>
      <c r="N668" t="s">
        <v>53</v>
      </c>
      <c r="O668" t="s">
        <v>27</v>
      </c>
      <c r="P668" t="s">
        <v>33</v>
      </c>
      <c r="Q668" t="s">
        <v>34</v>
      </c>
      <c r="V668" s="32">
        <v>0.44</v>
      </c>
      <c r="X668" t="s">
        <v>308</v>
      </c>
      <c r="Y668" t="s">
        <v>317</v>
      </c>
    </row>
    <row r="669" spans="1:25" x14ac:dyDescent="0.35">
      <c r="A669" t="s">
        <v>27</v>
      </c>
      <c r="B669" s="27">
        <v>2020</v>
      </c>
      <c r="C669" s="28">
        <v>10</v>
      </c>
      <c r="D669" t="s">
        <v>64</v>
      </c>
      <c r="E669" t="s">
        <v>316</v>
      </c>
      <c r="F669" s="29">
        <v>43951</v>
      </c>
      <c r="G669" s="30">
        <v>43957</v>
      </c>
      <c r="H669" s="31">
        <v>181</v>
      </c>
      <c r="I669" t="s">
        <v>30</v>
      </c>
      <c r="J669" t="s">
        <v>50</v>
      </c>
      <c r="K669" t="s">
        <v>109</v>
      </c>
      <c r="L669" t="s">
        <v>86</v>
      </c>
      <c r="N669" t="s">
        <v>53</v>
      </c>
      <c r="O669" t="s">
        <v>27</v>
      </c>
      <c r="P669" t="s">
        <v>33</v>
      </c>
      <c r="Q669" t="s">
        <v>34</v>
      </c>
      <c r="V669" s="32">
        <v>0.44</v>
      </c>
      <c r="X669" t="s">
        <v>308</v>
      </c>
      <c r="Y669" t="s">
        <v>317</v>
      </c>
    </row>
    <row r="670" spans="1:25" x14ac:dyDescent="0.35">
      <c r="A670" t="s">
        <v>27</v>
      </c>
      <c r="B670" s="27">
        <v>2020</v>
      </c>
      <c r="C670" s="28">
        <v>10</v>
      </c>
      <c r="D670" t="s">
        <v>64</v>
      </c>
      <c r="E670" t="s">
        <v>316</v>
      </c>
      <c r="F670" s="29">
        <v>43951</v>
      </c>
      <c r="G670" s="30">
        <v>43957</v>
      </c>
      <c r="H670" s="31">
        <v>215</v>
      </c>
      <c r="I670" t="s">
        <v>30</v>
      </c>
      <c r="K670" t="s">
        <v>31</v>
      </c>
      <c r="L670" t="s">
        <v>32</v>
      </c>
      <c r="P670" t="s">
        <v>33</v>
      </c>
      <c r="V670" s="32">
        <v>-36.24</v>
      </c>
      <c r="X670" t="s">
        <v>36</v>
      </c>
      <c r="Y670" t="s">
        <v>317</v>
      </c>
    </row>
    <row r="671" spans="1:25" x14ac:dyDescent="0.35">
      <c r="A671" t="s">
        <v>27</v>
      </c>
      <c r="B671" s="27">
        <v>2020</v>
      </c>
      <c r="C671" s="28">
        <v>10</v>
      </c>
      <c r="D671" t="s">
        <v>64</v>
      </c>
      <c r="E671" t="s">
        <v>318</v>
      </c>
      <c r="F671" s="29">
        <v>43951</v>
      </c>
      <c r="G671" s="30">
        <v>43957</v>
      </c>
      <c r="H671" s="31">
        <v>11</v>
      </c>
      <c r="I671" t="s">
        <v>30</v>
      </c>
      <c r="J671" t="s">
        <v>50</v>
      </c>
      <c r="K671" t="s">
        <v>88</v>
      </c>
      <c r="L671" t="s">
        <v>52</v>
      </c>
      <c r="N671" t="s">
        <v>53</v>
      </c>
      <c r="O671" t="s">
        <v>27</v>
      </c>
      <c r="P671" t="s">
        <v>33</v>
      </c>
      <c r="Q671" t="s">
        <v>34</v>
      </c>
      <c r="V671" s="32">
        <v>82.08</v>
      </c>
      <c r="X671" t="s">
        <v>319</v>
      </c>
      <c r="Y671" t="s">
        <v>320</v>
      </c>
    </row>
    <row r="672" spans="1:25" x14ac:dyDescent="0.35">
      <c r="A672" t="s">
        <v>27</v>
      </c>
      <c r="B672" s="27">
        <v>2020</v>
      </c>
      <c r="C672" s="28">
        <v>10</v>
      </c>
      <c r="D672" t="s">
        <v>64</v>
      </c>
      <c r="E672" t="s">
        <v>318</v>
      </c>
      <c r="F672" s="29">
        <v>43951</v>
      </c>
      <c r="G672" s="30">
        <v>43957</v>
      </c>
      <c r="H672" s="31">
        <v>71</v>
      </c>
      <c r="I672" t="s">
        <v>30</v>
      </c>
      <c r="J672" t="s">
        <v>50</v>
      </c>
      <c r="K672" t="s">
        <v>88</v>
      </c>
      <c r="L672" t="s">
        <v>150</v>
      </c>
      <c r="N672" t="s">
        <v>53</v>
      </c>
      <c r="O672" t="s">
        <v>27</v>
      </c>
      <c r="P672" t="s">
        <v>33</v>
      </c>
      <c r="Q672" t="s">
        <v>34</v>
      </c>
      <c r="V672" s="32">
        <v>82.08</v>
      </c>
      <c r="X672" t="s">
        <v>319</v>
      </c>
      <c r="Y672" t="s">
        <v>320</v>
      </c>
    </row>
    <row r="673" spans="1:25" x14ac:dyDescent="0.35">
      <c r="A673" t="s">
        <v>27</v>
      </c>
      <c r="B673" s="27">
        <v>2020</v>
      </c>
      <c r="C673" s="28">
        <v>10</v>
      </c>
      <c r="D673" t="s">
        <v>64</v>
      </c>
      <c r="E673" t="s">
        <v>318</v>
      </c>
      <c r="F673" s="29">
        <v>43951</v>
      </c>
      <c r="G673" s="30">
        <v>43957</v>
      </c>
      <c r="H673" s="31">
        <v>84</v>
      </c>
      <c r="I673" t="s">
        <v>30</v>
      </c>
      <c r="J673" t="s">
        <v>50</v>
      </c>
      <c r="K673" t="s">
        <v>88</v>
      </c>
      <c r="L673" t="s">
        <v>52</v>
      </c>
      <c r="N673" t="s">
        <v>53</v>
      </c>
      <c r="O673" t="s">
        <v>27</v>
      </c>
      <c r="P673" t="s">
        <v>33</v>
      </c>
      <c r="Q673" t="s">
        <v>34</v>
      </c>
      <c r="V673" s="32">
        <v>82.08</v>
      </c>
      <c r="X673" t="s">
        <v>319</v>
      </c>
      <c r="Y673" t="s">
        <v>320</v>
      </c>
    </row>
    <row r="674" spans="1:25" x14ac:dyDescent="0.35">
      <c r="A674" t="s">
        <v>27</v>
      </c>
      <c r="B674" s="27">
        <v>2020</v>
      </c>
      <c r="C674" s="28">
        <v>10</v>
      </c>
      <c r="D674" t="s">
        <v>64</v>
      </c>
      <c r="E674" t="s">
        <v>318</v>
      </c>
      <c r="F674" s="29">
        <v>43951</v>
      </c>
      <c r="G674" s="30">
        <v>43957</v>
      </c>
      <c r="H674" s="31">
        <v>133</v>
      </c>
      <c r="I674" t="s">
        <v>30</v>
      </c>
      <c r="J674" t="s">
        <v>50</v>
      </c>
      <c r="K674" t="s">
        <v>88</v>
      </c>
      <c r="L674" t="s">
        <v>67</v>
      </c>
      <c r="N674" t="s">
        <v>53</v>
      </c>
      <c r="O674" t="s">
        <v>27</v>
      </c>
      <c r="P674" t="s">
        <v>33</v>
      </c>
      <c r="Q674" t="s">
        <v>34</v>
      </c>
      <c r="V674" s="32">
        <v>82.08</v>
      </c>
      <c r="X674" t="s">
        <v>319</v>
      </c>
      <c r="Y674" t="s">
        <v>320</v>
      </c>
    </row>
    <row r="675" spans="1:25" x14ac:dyDescent="0.35">
      <c r="A675" t="s">
        <v>27</v>
      </c>
      <c r="B675" s="27">
        <v>2020</v>
      </c>
      <c r="C675" s="28">
        <v>10</v>
      </c>
      <c r="D675" t="s">
        <v>64</v>
      </c>
      <c r="E675" t="s">
        <v>318</v>
      </c>
      <c r="F675" s="29">
        <v>43951</v>
      </c>
      <c r="G675" s="30">
        <v>43957</v>
      </c>
      <c r="H675" s="31">
        <v>178</v>
      </c>
      <c r="I675" t="s">
        <v>30</v>
      </c>
      <c r="J675" t="s">
        <v>50</v>
      </c>
      <c r="K675" t="s">
        <v>88</v>
      </c>
      <c r="L675" t="s">
        <v>86</v>
      </c>
      <c r="N675" t="s">
        <v>53</v>
      </c>
      <c r="O675" t="s">
        <v>27</v>
      </c>
      <c r="P675" t="s">
        <v>33</v>
      </c>
      <c r="Q675" t="s">
        <v>34</v>
      </c>
      <c r="V675" s="32">
        <v>4.0999999999999996</v>
      </c>
      <c r="X675" t="s">
        <v>319</v>
      </c>
      <c r="Y675" t="s">
        <v>320</v>
      </c>
    </row>
    <row r="676" spans="1:25" x14ac:dyDescent="0.35">
      <c r="A676" t="s">
        <v>27</v>
      </c>
      <c r="B676" s="27">
        <v>2020</v>
      </c>
      <c r="C676" s="28">
        <v>10</v>
      </c>
      <c r="D676" t="s">
        <v>64</v>
      </c>
      <c r="E676" t="s">
        <v>318</v>
      </c>
      <c r="F676" s="29">
        <v>43951</v>
      </c>
      <c r="G676" s="30">
        <v>43957</v>
      </c>
      <c r="H676" s="31">
        <v>181</v>
      </c>
      <c r="I676" t="s">
        <v>30</v>
      </c>
      <c r="J676" t="s">
        <v>50</v>
      </c>
      <c r="K676" t="s">
        <v>88</v>
      </c>
      <c r="L676" t="s">
        <v>86</v>
      </c>
      <c r="N676" t="s">
        <v>53</v>
      </c>
      <c r="O676" t="s">
        <v>27</v>
      </c>
      <c r="P676" t="s">
        <v>33</v>
      </c>
      <c r="Q676" t="s">
        <v>34</v>
      </c>
      <c r="V676" s="32">
        <v>4.0999999999999996</v>
      </c>
      <c r="X676" t="s">
        <v>319</v>
      </c>
      <c r="Y676" t="s">
        <v>320</v>
      </c>
    </row>
    <row r="677" spans="1:25" x14ac:dyDescent="0.35">
      <c r="A677" t="s">
        <v>27</v>
      </c>
      <c r="B677" s="27">
        <v>2020</v>
      </c>
      <c r="C677" s="28">
        <v>10</v>
      </c>
      <c r="D677" t="s">
        <v>64</v>
      </c>
      <c r="E677" t="s">
        <v>318</v>
      </c>
      <c r="F677" s="29">
        <v>43951</v>
      </c>
      <c r="G677" s="30">
        <v>43957</v>
      </c>
      <c r="H677" s="31">
        <v>215</v>
      </c>
      <c r="I677" t="s">
        <v>30</v>
      </c>
      <c r="K677" t="s">
        <v>31</v>
      </c>
      <c r="L677" t="s">
        <v>32</v>
      </c>
      <c r="P677" t="s">
        <v>33</v>
      </c>
      <c r="V677" s="32">
        <v>-336.52</v>
      </c>
      <c r="X677" t="s">
        <v>36</v>
      </c>
      <c r="Y677" t="s">
        <v>320</v>
      </c>
    </row>
    <row r="678" spans="1:25" x14ac:dyDescent="0.35">
      <c r="A678" t="s">
        <v>27</v>
      </c>
      <c r="B678" s="27">
        <v>2020</v>
      </c>
      <c r="C678" s="28">
        <v>11</v>
      </c>
      <c r="D678" t="s">
        <v>28</v>
      </c>
      <c r="E678" t="s">
        <v>321</v>
      </c>
      <c r="F678" s="29">
        <v>43955</v>
      </c>
      <c r="G678" s="30">
        <v>43955</v>
      </c>
      <c r="H678" s="31">
        <v>15</v>
      </c>
      <c r="I678" t="s">
        <v>30</v>
      </c>
      <c r="K678" t="s">
        <v>38</v>
      </c>
      <c r="L678" t="s">
        <v>32</v>
      </c>
      <c r="O678" t="s">
        <v>27</v>
      </c>
      <c r="P678" t="s">
        <v>33</v>
      </c>
      <c r="Q678" t="s">
        <v>34</v>
      </c>
      <c r="V678" s="32">
        <v>-60000</v>
      </c>
      <c r="W678" t="s">
        <v>322</v>
      </c>
      <c r="X678" t="s">
        <v>39</v>
      </c>
      <c r="Y678" t="s">
        <v>39</v>
      </c>
    </row>
    <row r="679" spans="1:25" x14ac:dyDescent="0.35">
      <c r="A679" t="s">
        <v>27</v>
      </c>
      <c r="B679" s="27">
        <v>2020</v>
      </c>
      <c r="C679" s="28">
        <v>11</v>
      </c>
      <c r="D679" t="s">
        <v>28</v>
      </c>
      <c r="E679" t="s">
        <v>321</v>
      </c>
      <c r="F679" s="29">
        <v>43955</v>
      </c>
      <c r="G679" s="30">
        <v>43955</v>
      </c>
      <c r="H679" s="31">
        <v>23</v>
      </c>
      <c r="I679" t="s">
        <v>30</v>
      </c>
      <c r="J679" t="s">
        <v>42</v>
      </c>
      <c r="K679" t="s">
        <v>43</v>
      </c>
      <c r="L679" t="s">
        <v>44</v>
      </c>
      <c r="O679" t="s">
        <v>27</v>
      </c>
      <c r="P679" t="s">
        <v>33</v>
      </c>
      <c r="Q679" t="s">
        <v>34</v>
      </c>
      <c r="R679" t="s">
        <v>323</v>
      </c>
      <c r="V679" s="32">
        <v>60000</v>
      </c>
      <c r="W679" t="s">
        <v>322</v>
      </c>
      <c r="X679" t="s">
        <v>324</v>
      </c>
      <c r="Y679" t="s">
        <v>39</v>
      </c>
    </row>
    <row r="680" spans="1:25" x14ac:dyDescent="0.35">
      <c r="A680" t="s">
        <v>27</v>
      </c>
      <c r="B680" s="27">
        <v>2020</v>
      </c>
      <c r="C680" s="28">
        <v>11</v>
      </c>
      <c r="D680" t="s">
        <v>64</v>
      </c>
      <c r="E680" t="s">
        <v>325</v>
      </c>
      <c r="F680" s="29">
        <v>43956</v>
      </c>
      <c r="G680" s="30">
        <v>43971</v>
      </c>
      <c r="H680" s="31">
        <v>18</v>
      </c>
      <c r="I680" t="s">
        <v>30</v>
      </c>
      <c r="J680" t="s">
        <v>50</v>
      </c>
      <c r="K680" t="s">
        <v>326</v>
      </c>
      <c r="L680" t="s">
        <v>327</v>
      </c>
      <c r="O680" t="s">
        <v>27</v>
      </c>
      <c r="P680" t="s">
        <v>33</v>
      </c>
      <c r="Q680" t="s">
        <v>34</v>
      </c>
      <c r="V680" s="32">
        <v>25</v>
      </c>
      <c r="W680" t="s">
        <v>328</v>
      </c>
      <c r="X680" t="s">
        <v>329</v>
      </c>
      <c r="Y680" t="s">
        <v>330</v>
      </c>
    </row>
    <row r="681" spans="1:25" x14ac:dyDescent="0.35">
      <c r="A681" t="s">
        <v>27</v>
      </c>
      <c r="B681" s="27">
        <v>2020</v>
      </c>
      <c r="C681" s="28">
        <v>11</v>
      </c>
      <c r="D681" t="s">
        <v>64</v>
      </c>
      <c r="E681" t="s">
        <v>325</v>
      </c>
      <c r="F681" s="29">
        <v>43956</v>
      </c>
      <c r="G681" s="30">
        <v>43971</v>
      </c>
      <c r="H681" s="31">
        <v>19</v>
      </c>
      <c r="I681" t="s">
        <v>30</v>
      </c>
      <c r="J681" t="s">
        <v>50</v>
      </c>
      <c r="K681" t="s">
        <v>31</v>
      </c>
      <c r="L681" t="s">
        <v>327</v>
      </c>
      <c r="O681" t="s">
        <v>27</v>
      </c>
      <c r="P681" t="s">
        <v>33</v>
      </c>
      <c r="Q681" t="s">
        <v>34</v>
      </c>
      <c r="V681" s="32">
        <v>-25</v>
      </c>
      <c r="W681" t="s">
        <v>328</v>
      </c>
      <c r="X681" t="s">
        <v>329</v>
      </c>
      <c r="Y681" t="s">
        <v>330</v>
      </c>
    </row>
    <row r="682" spans="1:25" x14ac:dyDescent="0.35">
      <c r="A682" t="s">
        <v>27</v>
      </c>
      <c r="B682" s="27">
        <v>2020</v>
      </c>
      <c r="C682" s="28">
        <v>11</v>
      </c>
      <c r="D682" t="s">
        <v>28</v>
      </c>
      <c r="E682" t="s">
        <v>331</v>
      </c>
      <c r="F682" s="29">
        <v>43956</v>
      </c>
      <c r="G682" s="30">
        <v>43956</v>
      </c>
      <c r="H682" s="31">
        <v>27</v>
      </c>
      <c r="I682" t="s">
        <v>30</v>
      </c>
      <c r="K682" t="s">
        <v>38</v>
      </c>
      <c r="L682" t="s">
        <v>32</v>
      </c>
      <c r="O682" t="s">
        <v>27</v>
      </c>
      <c r="P682" t="s">
        <v>33</v>
      </c>
      <c r="Q682" t="s">
        <v>34</v>
      </c>
      <c r="V682" s="32">
        <v>-2070</v>
      </c>
      <c r="W682" t="s">
        <v>332</v>
      </c>
      <c r="X682" t="s">
        <v>39</v>
      </c>
      <c r="Y682" t="s">
        <v>39</v>
      </c>
    </row>
    <row r="683" spans="1:25" x14ac:dyDescent="0.35">
      <c r="A683" t="s">
        <v>27</v>
      </c>
      <c r="B683" s="27">
        <v>2020</v>
      </c>
      <c r="C683" s="28">
        <v>11</v>
      </c>
      <c r="D683" t="s">
        <v>28</v>
      </c>
      <c r="E683" t="s">
        <v>331</v>
      </c>
      <c r="F683" s="29">
        <v>43956</v>
      </c>
      <c r="G683" s="30">
        <v>43956</v>
      </c>
      <c r="H683" s="31">
        <v>28</v>
      </c>
      <c r="I683" t="s">
        <v>30</v>
      </c>
      <c r="K683" t="s">
        <v>38</v>
      </c>
      <c r="L683" t="s">
        <v>32</v>
      </c>
      <c r="O683" t="s">
        <v>27</v>
      </c>
      <c r="P683" t="s">
        <v>33</v>
      </c>
      <c r="Q683" t="s">
        <v>34</v>
      </c>
      <c r="V683" s="32">
        <v>-27200</v>
      </c>
      <c r="W683" t="s">
        <v>333</v>
      </c>
      <c r="X683" t="s">
        <v>39</v>
      </c>
      <c r="Y683" t="s">
        <v>39</v>
      </c>
    </row>
    <row r="684" spans="1:25" x14ac:dyDescent="0.35">
      <c r="A684" t="s">
        <v>27</v>
      </c>
      <c r="B684" s="27">
        <v>2020</v>
      </c>
      <c r="C684" s="28">
        <v>11</v>
      </c>
      <c r="D684" t="s">
        <v>28</v>
      </c>
      <c r="E684" t="s">
        <v>331</v>
      </c>
      <c r="F684" s="29">
        <v>43956</v>
      </c>
      <c r="G684" s="30">
        <v>43956</v>
      </c>
      <c r="H684" s="31">
        <v>29</v>
      </c>
      <c r="I684" t="s">
        <v>30</v>
      </c>
      <c r="K684" t="s">
        <v>38</v>
      </c>
      <c r="L684" t="s">
        <v>32</v>
      </c>
      <c r="O684" t="s">
        <v>27</v>
      </c>
      <c r="P684" t="s">
        <v>33</v>
      </c>
      <c r="Q684" t="s">
        <v>34</v>
      </c>
      <c r="V684" s="32">
        <v>-3254.7</v>
      </c>
      <c r="W684" t="s">
        <v>334</v>
      </c>
      <c r="X684" t="s">
        <v>39</v>
      </c>
      <c r="Y684" t="s">
        <v>39</v>
      </c>
    </row>
    <row r="685" spans="1:25" x14ac:dyDescent="0.35">
      <c r="A685" t="s">
        <v>27</v>
      </c>
      <c r="B685" s="27">
        <v>2020</v>
      </c>
      <c r="C685" s="28">
        <v>11</v>
      </c>
      <c r="D685" t="s">
        <v>28</v>
      </c>
      <c r="E685" t="s">
        <v>331</v>
      </c>
      <c r="F685" s="29">
        <v>43956</v>
      </c>
      <c r="G685" s="30">
        <v>43956</v>
      </c>
      <c r="H685" s="31">
        <v>30</v>
      </c>
      <c r="I685" t="s">
        <v>30</v>
      </c>
      <c r="K685" t="s">
        <v>38</v>
      </c>
      <c r="L685" t="s">
        <v>32</v>
      </c>
      <c r="O685" t="s">
        <v>27</v>
      </c>
      <c r="P685" t="s">
        <v>33</v>
      </c>
      <c r="Q685" t="s">
        <v>34</v>
      </c>
      <c r="V685" s="32">
        <v>-29425</v>
      </c>
      <c r="W685" t="s">
        <v>335</v>
      </c>
      <c r="X685" t="s">
        <v>39</v>
      </c>
      <c r="Y685" t="s">
        <v>39</v>
      </c>
    </row>
    <row r="686" spans="1:25" x14ac:dyDescent="0.35">
      <c r="A686" t="s">
        <v>27</v>
      </c>
      <c r="B686" s="27">
        <v>2020</v>
      </c>
      <c r="C686" s="28">
        <v>11</v>
      </c>
      <c r="D686" t="s">
        <v>28</v>
      </c>
      <c r="E686" t="s">
        <v>331</v>
      </c>
      <c r="F686" s="29">
        <v>43956</v>
      </c>
      <c r="G686" s="30">
        <v>43956</v>
      </c>
      <c r="H686" s="31">
        <v>32</v>
      </c>
      <c r="I686" t="s">
        <v>30</v>
      </c>
      <c r="K686" t="s">
        <v>38</v>
      </c>
      <c r="L686" t="s">
        <v>32</v>
      </c>
      <c r="O686" t="s">
        <v>27</v>
      </c>
      <c r="P686" t="s">
        <v>33</v>
      </c>
      <c r="Q686" t="s">
        <v>34</v>
      </c>
      <c r="V686" s="32">
        <v>-10672.62</v>
      </c>
      <c r="W686" t="s">
        <v>336</v>
      </c>
      <c r="X686" t="s">
        <v>39</v>
      </c>
      <c r="Y686" t="s">
        <v>39</v>
      </c>
    </row>
    <row r="687" spans="1:25" x14ac:dyDescent="0.35">
      <c r="A687" t="s">
        <v>27</v>
      </c>
      <c r="B687" s="27">
        <v>2020</v>
      </c>
      <c r="C687" s="28">
        <v>11</v>
      </c>
      <c r="D687" t="s">
        <v>28</v>
      </c>
      <c r="E687" t="s">
        <v>331</v>
      </c>
      <c r="F687" s="29">
        <v>43956</v>
      </c>
      <c r="G687" s="30">
        <v>43956</v>
      </c>
      <c r="H687" s="31">
        <v>45</v>
      </c>
      <c r="I687" t="s">
        <v>30</v>
      </c>
      <c r="K687" t="s">
        <v>38</v>
      </c>
      <c r="L687" t="s">
        <v>32</v>
      </c>
      <c r="O687" t="s">
        <v>27</v>
      </c>
      <c r="P687" t="s">
        <v>33</v>
      </c>
      <c r="Q687" t="s">
        <v>34</v>
      </c>
      <c r="V687" s="32">
        <v>-2250</v>
      </c>
      <c r="W687" t="s">
        <v>337</v>
      </c>
      <c r="X687" t="s">
        <v>39</v>
      </c>
      <c r="Y687" t="s">
        <v>39</v>
      </c>
    </row>
    <row r="688" spans="1:25" x14ac:dyDescent="0.35">
      <c r="A688" t="s">
        <v>27</v>
      </c>
      <c r="B688" s="27">
        <v>2020</v>
      </c>
      <c r="C688" s="28">
        <v>11</v>
      </c>
      <c r="D688" t="s">
        <v>28</v>
      </c>
      <c r="E688" t="s">
        <v>331</v>
      </c>
      <c r="F688" s="29">
        <v>43956</v>
      </c>
      <c r="G688" s="30">
        <v>43956</v>
      </c>
      <c r="H688" s="31">
        <v>50</v>
      </c>
      <c r="I688" t="s">
        <v>30</v>
      </c>
      <c r="K688" t="s">
        <v>38</v>
      </c>
      <c r="L688" t="s">
        <v>32</v>
      </c>
      <c r="O688" t="s">
        <v>27</v>
      </c>
      <c r="P688" t="s">
        <v>33</v>
      </c>
      <c r="Q688" t="s">
        <v>34</v>
      </c>
      <c r="V688" s="32">
        <v>-7245.85</v>
      </c>
      <c r="W688" t="s">
        <v>338</v>
      </c>
      <c r="X688" t="s">
        <v>39</v>
      </c>
      <c r="Y688" t="s">
        <v>39</v>
      </c>
    </row>
    <row r="689" spans="1:25" x14ac:dyDescent="0.35">
      <c r="A689" t="s">
        <v>27</v>
      </c>
      <c r="B689" s="27">
        <v>2020</v>
      </c>
      <c r="C689" s="28">
        <v>11</v>
      </c>
      <c r="D689" t="s">
        <v>28</v>
      </c>
      <c r="E689" t="s">
        <v>331</v>
      </c>
      <c r="F689" s="29">
        <v>43956</v>
      </c>
      <c r="G689" s="30">
        <v>43956</v>
      </c>
      <c r="H689" s="31">
        <v>52</v>
      </c>
      <c r="I689" t="s">
        <v>30</v>
      </c>
      <c r="K689" t="s">
        <v>38</v>
      </c>
      <c r="L689" t="s">
        <v>32</v>
      </c>
      <c r="O689" t="s">
        <v>27</v>
      </c>
      <c r="P689" t="s">
        <v>33</v>
      </c>
      <c r="Q689" t="s">
        <v>34</v>
      </c>
      <c r="V689" s="32">
        <v>-1650</v>
      </c>
      <c r="W689" t="s">
        <v>339</v>
      </c>
      <c r="X689" t="s">
        <v>39</v>
      </c>
      <c r="Y689" t="s">
        <v>39</v>
      </c>
    </row>
    <row r="690" spans="1:25" x14ac:dyDescent="0.35">
      <c r="A690" t="s">
        <v>27</v>
      </c>
      <c r="B690" s="27">
        <v>2020</v>
      </c>
      <c r="C690" s="28">
        <v>11</v>
      </c>
      <c r="D690" t="s">
        <v>28</v>
      </c>
      <c r="E690" t="s">
        <v>331</v>
      </c>
      <c r="F690" s="29">
        <v>43956</v>
      </c>
      <c r="G690" s="30">
        <v>43956</v>
      </c>
      <c r="H690" s="31">
        <v>53</v>
      </c>
      <c r="I690" t="s">
        <v>30</v>
      </c>
      <c r="K690" t="s">
        <v>38</v>
      </c>
      <c r="L690" t="s">
        <v>32</v>
      </c>
      <c r="O690" t="s">
        <v>27</v>
      </c>
      <c r="P690" t="s">
        <v>33</v>
      </c>
      <c r="Q690" t="s">
        <v>34</v>
      </c>
      <c r="V690" s="32">
        <v>-2934.97</v>
      </c>
      <c r="W690" t="s">
        <v>340</v>
      </c>
      <c r="X690" t="s">
        <v>39</v>
      </c>
      <c r="Y690" t="s">
        <v>39</v>
      </c>
    </row>
    <row r="691" spans="1:25" x14ac:dyDescent="0.35">
      <c r="A691" t="s">
        <v>27</v>
      </c>
      <c r="B691" s="27">
        <v>2020</v>
      </c>
      <c r="C691" s="28">
        <v>11</v>
      </c>
      <c r="D691" t="s">
        <v>28</v>
      </c>
      <c r="E691" t="s">
        <v>331</v>
      </c>
      <c r="F691" s="29">
        <v>43956</v>
      </c>
      <c r="G691" s="30">
        <v>43956</v>
      </c>
      <c r="H691" s="31">
        <v>54</v>
      </c>
      <c r="I691" t="s">
        <v>30</v>
      </c>
      <c r="K691" t="s">
        <v>38</v>
      </c>
      <c r="L691" t="s">
        <v>32</v>
      </c>
      <c r="O691" t="s">
        <v>27</v>
      </c>
      <c r="P691" t="s">
        <v>33</v>
      </c>
      <c r="Q691" t="s">
        <v>34</v>
      </c>
      <c r="V691" s="32">
        <v>-4798</v>
      </c>
      <c r="W691" t="s">
        <v>341</v>
      </c>
      <c r="X691" t="s">
        <v>39</v>
      </c>
      <c r="Y691" t="s">
        <v>39</v>
      </c>
    </row>
    <row r="692" spans="1:25" x14ac:dyDescent="0.35">
      <c r="A692" t="s">
        <v>27</v>
      </c>
      <c r="B692" s="27">
        <v>2020</v>
      </c>
      <c r="C692" s="28">
        <v>11</v>
      </c>
      <c r="D692" t="s">
        <v>28</v>
      </c>
      <c r="E692" t="s">
        <v>331</v>
      </c>
      <c r="F692" s="29">
        <v>43956</v>
      </c>
      <c r="G692" s="30">
        <v>43956</v>
      </c>
      <c r="H692" s="31">
        <v>62</v>
      </c>
      <c r="I692" t="s">
        <v>30</v>
      </c>
      <c r="K692" t="s">
        <v>38</v>
      </c>
      <c r="L692" t="s">
        <v>32</v>
      </c>
      <c r="O692" t="s">
        <v>27</v>
      </c>
      <c r="P692" t="s">
        <v>33</v>
      </c>
      <c r="Q692" t="s">
        <v>34</v>
      </c>
      <c r="V692" s="32">
        <v>-6250</v>
      </c>
      <c r="W692" t="s">
        <v>342</v>
      </c>
      <c r="X692" t="s">
        <v>39</v>
      </c>
      <c r="Y692" t="s">
        <v>39</v>
      </c>
    </row>
    <row r="693" spans="1:25" x14ac:dyDescent="0.35">
      <c r="A693" t="s">
        <v>27</v>
      </c>
      <c r="B693" s="27">
        <v>2020</v>
      </c>
      <c r="C693" s="28">
        <v>11</v>
      </c>
      <c r="D693" t="s">
        <v>28</v>
      </c>
      <c r="E693" t="s">
        <v>331</v>
      </c>
      <c r="F693" s="29">
        <v>43956</v>
      </c>
      <c r="G693" s="30">
        <v>43956</v>
      </c>
      <c r="H693" s="31">
        <v>64</v>
      </c>
      <c r="I693" t="s">
        <v>30</v>
      </c>
      <c r="K693" t="s">
        <v>38</v>
      </c>
      <c r="L693" t="s">
        <v>32</v>
      </c>
      <c r="O693" t="s">
        <v>27</v>
      </c>
      <c r="P693" t="s">
        <v>202</v>
      </c>
      <c r="Q693" t="s">
        <v>34</v>
      </c>
      <c r="V693" s="32">
        <v>-4472</v>
      </c>
      <c r="W693" t="s">
        <v>343</v>
      </c>
      <c r="X693" t="s">
        <v>39</v>
      </c>
      <c r="Y693" t="s">
        <v>39</v>
      </c>
    </row>
    <row r="694" spans="1:25" x14ac:dyDescent="0.35">
      <c r="A694" t="s">
        <v>27</v>
      </c>
      <c r="B694" s="27">
        <v>2020</v>
      </c>
      <c r="C694" s="28">
        <v>11</v>
      </c>
      <c r="D694" t="s">
        <v>28</v>
      </c>
      <c r="E694" t="s">
        <v>331</v>
      </c>
      <c r="F694" s="29">
        <v>43956</v>
      </c>
      <c r="G694" s="30">
        <v>43956</v>
      </c>
      <c r="H694" s="31">
        <v>65</v>
      </c>
      <c r="I694" t="s">
        <v>30</v>
      </c>
      <c r="K694" t="s">
        <v>38</v>
      </c>
      <c r="L694" t="s">
        <v>32</v>
      </c>
      <c r="O694" t="s">
        <v>27</v>
      </c>
      <c r="P694" t="s">
        <v>33</v>
      </c>
      <c r="Q694" t="s">
        <v>34</v>
      </c>
      <c r="V694" s="32">
        <v>-7346</v>
      </c>
      <c r="W694" t="s">
        <v>344</v>
      </c>
      <c r="X694" t="s">
        <v>39</v>
      </c>
      <c r="Y694" t="s">
        <v>39</v>
      </c>
    </row>
    <row r="695" spans="1:25" x14ac:dyDescent="0.35">
      <c r="A695" t="s">
        <v>27</v>
      </c>
      <c r="B695" s="27">
        <v>2020</v>
      </c>
      <c r="C695" s="28">
        <v>11</v>
      </c>
      <c r="D695" t="s">
        <v>28</v>
      </c>
      <c r="E695" t="s">
        <v>331</v>
      </c>
      <c r="F695" s="29">
        <v>43956</v>
      </c>
      <c r="G695" s="30">
        <v>43956</v>
      </c>
      <c r="H695" s="31">
        <v>66</v>
      </c>
      <c r="I695" t="s">
        <v>30</v>
      </c>
      <c r="K695" t="s">
        <v>38</v>
      </c>
      <c r="L695" t="s">
        <v>32</v>
      </c>
      <c r="O695" t="s">
        <v>27</v>
      </c>
      <c r="P695" t="s">
        <v>33</v>
      </c>
      <c r="Q695" t="s">
        <v>34</v>
      </c>
      <c r="V695" s="32">
        <v>-2374</v>
      </c>
      <c r="W695" t="s">
        <v>345</v>
      </c>
      <c r="X695" t="s">
        <v>39</v>
      </c>
      <c r="Y695" t="s">
        <v>39</v>
      </c>
    </row>
    <row r="696" spans="1:25" x14ac:dyDescent="0.35">
      <c r="A696" t="s">
        <v>27</v>
      </c>
      <c r="B696" s="27">
        <v>2020</v>
      </c>
      <c r="C696" s="28">
        <v>11</v>
      </c>
      <c r="D696" t="s">
        <v>28</v>
      </c>
      <c r="E696" t="s">
        <v>331</v>
      </c>
      <c r="F696" s="29">
        <v>43956</v>
      </c>
      <c r="G696" s="30">
        <v>43956</v>
      </c>
      <c r="H696" s="31">
        <v>68</v>
      </c>
      <c r="I696" t="s">
        <v>30</v>
      </c>
      <c r="K696" t="s">
        <v>38</v>
      </c>
      <c r="L696" t="s">
        <v>32</v>
      </c>
      <c r="O696" t="s">
        <v>27</v>
      </c>
      <c r="P696" t="s">
        <v>33</v>
      </c>
      <c r="Q696" t="s">
        <v>34</v>
      </c>
      <c r="V696" s="32">
        <v>-803.59</v>
      </c>
      <c r="W696" t="s">
        <v>346</v>
      </c>
      <c r="X696" t="s">
        <v>39</v>
      </c>
      <c r="Y696" t="s">
        <v>39</v>
      </c>
    </row>
    <row r="697" spans="1:25" x14ac:dyDescent="0.35">
      <c r="A697" t="s">
        <v>27</v>
      </c>
      <c r="B697" s="27">
        <v>2020</v>
      </c>
      <c r="C697" s="28">
        <v>11</v>
      </c>
      <c r="D697" t="s">
        <v>28</v>
      </c>
      <c r="E697" t="s">
        <v>331</v>
      </c>
      <c r="F697" s="29">
        <v>43956</v>
      </c>
      <c r="G697" s="30">
        <v>43956</v>
      </c>
      <c r="H697" s="31">
        <v>69</v>
      </c>
      <c r="I697" t="s">
        <v>30</v>
      </c>
      <c r="K697" t="s">
        <v>38</v>
      </c>
      <c r="L697" t="s">
        <v>32</v>
      </c>
      <c r="O697" t="s">
        <v>27</v>
      </c>
      <c r="P697" t="s">
        <v>33</v>
      </c>
      <c r="Q697" t="s">
        <v>34</v>
      </c>
      <c r="V697" s="32">
        <v>-2418</v>
      </c>
      <c r="W697" t="s">
        <v>347</v>
      </c>
      <c r="X697" t="s">
        <v>39</v>
      </c>
      <c r="Y697" t="s">
        <v>39</v>
      </c>
    </row>
    <row r="698" spans="1:25" x14ac:dyDescent="0.35">
      <c r="A698" t="s">
        <v>27</v>
      </c>
      <c r="B698" s="27">
        <v>2020</v>
      </c>
      <c r="C698" s="28">
        <v>11</v>
      </c>
      <c r="D698" t="s">
        <v>28</v>
      </c>
      <c r="E698" t="s">
        <v>331</v>
      </c>
      <c r="F698" s="29">
        <v>43956</v>
      </c>
      <c r="G698" s="30">
        <v>43956</v>
      </c>
      <c r="H698" s="31">
        <v>70</v>
      </c>
      <c r="I698" t="s">
        <v>30</v>
      </c>
      <c r="K698" t="s">
        <v>38</v>
      </c>
      <c r="L698" t="s">
        <v>32</v>
      </c>
      <c r="O698" t="s">
        <v>27</v>
      </c>
      <c r="P698" t="s">
        <v>33</v>
      </c>
      <c r="Q698" t="s">
        <v>34</v>
      </c>
      <c r="V698" s="32">
        <v>-5012</v>
      </c>
      <c r="W698" t="s">
        <v>348</v>
      </c>
      <c r="X698" t="s">
        <v>39</v>
      </c>
      <c r="Y698" t="s">
        <v>39</v>
      </c>
    </row>
    <row r="699" spans="1:25" x14ac:dyDescent="0.35">
      <c r="A699" t="s">
        <v>27</v>
      </c>
      <c r="B699" s="27">
        <v>2020</v>
      </c>
      <c r="C699" s="28">
        <v>11</v>
      </c>
      <c r="D699" t="s">
        <v>28</v>
      </c>
      <c r="E699" t="s">
        <v>331</v>
      </c>
      <c r="F699" s="29">
        <v>43956</v>
      </c>
      <c r="G699" s="30">
        <v>43956</v>
      </c>
      <c r="H699" s="31">
        <v>88</v>
      </c>
      <c r="I699" t="s">
        <v>30</v>
      </c>
      <c r="J699" t="s">
        <v>42</v>
      </c>
      <c r="K699" t="s">
        <v>43</v>
      </c>
      <c r="L699" t="s">
        <v>44</v>
      </c>
      <c r="O699" t="s">
        <v>27</v>
      </c>
      <c r="P699" t="s">
        <v>33</v>
      </c>
      <c r="Q699" t="s">
        <v>34</v>
      </c>
      <c r="R699" t="s">
        <v>349</v>
      </c>
      <c r="V699" s="32">
        <v>2070</v>
      </c>
      <c r="W699" t="s">
        <v>332</v>
      </c>
      <c r="X699" t="s">
        <v>350</v>
      </c>
      <c r="Y699" t="s">
        <v>39</v>
      </c>
    </row>
    <row r="700" spans="1:25" x14ac:dyDescent="0.35">
      <c r="A700" t="s">
        <v>27</v>
      </c>
      <c r="B700" s="27">
        <v>2020</v>
      </c>
      <c r="C700" s="28">
        <v>11</v>
      </c>
      <c r="D700" t="s">
        <v>28</v>
      </c>
      <c r="E700" t="s">
        <v>331</v>
      </c>
      <c r="F700" s="29">
        <v>43956</v>
      </c>
      <c r="G700" s="30">
        <v>43956</v>
      </c>
      <c r="H700" s="31">
        <v>89</v>
      </c>
      <c r="I700" t="s">
        <v>30</v>
      </c>
      <c r="J700" t="s">
        <v>42</v>
      </c>
      <c r="K700" t="s">
        <v>43</v>
      </c>
      <c r="L700" t="s">
        <v>44</v>
      </c>
      <c r="O700" t="s">
        <v>27</v>
      </c>
      <c r="P700" t="s">
        <v>33</v>
      </c>
      <c r="Q700" t="s">
        <v>34</v>
      </c>
      <c r="R700" t="s">
        <v>351</v>
      </c>
      <c r="V700" s="32">
        <v>27200</v>
      </c>
      <c r="W700" t="s">
        <v>333</v>
      </c>
      <c r="X700" t="s">
        <v>352</v>
      </c>
      <c r="Y700" t="s">
        <v>39</v>
      </c>
    </row>
    <row r="701" spans="1:25" x14ac:dyDescent="0.35">
      <c r="A701" t="s">
        <v>27</v>
      </c>
      <c r="B701" s="27">
        <v>2020</v>
      </c>
      <c r="C701" s="28">
        <v>11</v>
      </c>
      <c r="D701" t="s">
        <v>28</v>
      </c>
      <c r="E701" t="s">
        <v>331</v>
      </c>
      <c r="F701" s="29">
        <v>43956</v>
      </c>
      <c r="G701" s="30">
        <v>43956</v>
      </c>
      <c r="H701" s="31">
        <v>90</v>
      </c>
      <c r="I701" t="s">
        <v>30</v>
      </c>
      <c r="J701" t="s">
        <v>42</v>
      </c>
      <c r="K701" t="s">
        <v>43</v>
      </c>
      <c r="L701" t="s">
        <v>44</v>
      </c>
      <c r="O701" t="s">
        <v>27</v>
      </c>
      <c r="P701" t="s">
        <v>33</v>
      </c>
      <c r="Q701" t="s">
        <v>34</v>
      </c>
      <c r="R701" t="s">
        <v>162</v>
      </c>
      <c r="V701" s="32">
        <v>3254.7</v>
      </c>
      <c r="W701" t="s">
        <v>334</v>
      </c>
      <c r="X701" t="s">
        <v>353</v>
      </c>
      <c r="Y701" t="s">
        <v>39</v>
      </c>
    </row>
    <row r="702" spans="1:25" x14ac:dyDescent="0.35">
      <c r="A702" t="s">
        <v>27</v>
      </c>
      <c r="B702" s="27">
        <v>2020</v>
      </c>
      <c r="C702" s="28">
        <v>11</v>
      </c>
      <c r="D702" t="s">
        <v>28</v>
      </c>
      <c r="E702" t="s">
        <v>331</v>
      </c>
      <c r="F702" s="29">
        <v>43956</v>
      </c>
      <c r="G702" s="30">
        <v>43956</v>
      </c>
      <c r="H702" s="31">
        <v>91</v>
      </c>
      <c r="I702" t="s">
        <v>30</v>
      </c>
      <c r="J702" t="s">
        <v>42</v>
      </c>
      <c r="K702" t="s">
        <v>43</v>
      </c>
      <c r="L702" t="s">
        <v>44</v>
      </c>
      <c r="O702" t="s">
        <v>27</v>
      </c>
      <c r="P702" t="s">
        <v>33</v>
      </c>
      <c r="Q702" t="s">
        <v>34</v>
      </c>
      <c r="R702" t="s">
        <v>354</v>
      </c>
      <c r="V702" s="32">
        <v>10672.62</v>
      </c>
      <c r="W702" t="s">
        <v>336</v>
      </c>
      <c r="X702" t="s">
        <v>355</v>
      </c>
      <c r="Y702" t="s">
        <v>39</v>
      </c>
    </row>
    <row r="703" spans="1:25" x14ac:dyDescent="0.35">
      <c r="A703" t="s">
        <v>27</v>
      </c>
      <c r="B703" s="27">
        <v>2020</v>
      </c>
      <c r="C703" s="28">
        <v>11</v>
      </c>
      <c r="D703" t="s">
        <v>28</v>
      </c>
      <c r="E703" t="s">
        <v>331</v>
      </c>
      <c r="F703" s="29">
        <v>43956</v>
      </c>
      <c r="G703" s="30">
        <v>43956</v>
      </c>
      <c r="H703" s="31">
        <v>99</v>
      </c>
      <c r="I703" t="s">
        <v>30</v>
      </c>
      <c r="J703" t="s">
        <v>42</v>
      </c>
      <c r="K703" t="s">
        <v>43</v>
      </c>
      <c r="L703" t="s">
        <v>44</v>
      </c>
      <c r="O703" t="s">
        <v>27</v>
      </c>
      <c r="P703" t="s">
        <v>33</v>
      </c>
      <c r="Q703" t="s">
        <v>34</v>
      </c>
      <c r="R703" t="s">
        <v>356</v>
      </c>
      <c r="V703" s="32">
        <v>2250</v>
      </c>
      <c r="W703" t="s">
        <v>337</v>
      </c>
      <c r="X703" t="s">
        <v>357</v>
      </c>
      <c r="Y703" t="s">
        <v>39</v>
      </c>
    </row>
    <row r="704" spans="1:25" x14ac:dyDescent="0.35">
      <c r="A704" t="s">
        <v>27</v>
      </c>
      <c r="B704" s="27">
        <v>2020</v>
      </c>
      <c r="C704" s="28">
        <v>11</v>
      </c>
      <c r="D704" t="s">
        <v>28</v>
      </c>
      <c r="E704" t="s">
        <v>331</v>
      </c>
      <c r="F704" s="29">
        <v>43956</v>
      </c>
      <c r="G704" s="30">
        <v>43956</v>
      </c>
      <c r="H704" s="31">
        <v>100</v>
      </c>
      <c r="I704" t="s">
        <v>30</v>
      </c>
      <c r="J704" t="s">
        <v>42</v>
      </c>
      <c r="K704" t="s">
        <v>43</v>
      </c>
      <c r="L704" t="s">
        <v>44</v>
      </c>
      <c r="O704" t="s">
        <v>27</v>
      </c>
      <c r="P704" t="s">
        <v>33</v>
      </c>
      <c r="Q704" t="s">
        <v>34</v>
      </c>
      <c r="R704" t="s">
        <v>358</v>
      </c>
      <c r="V704" s="32">
        <v>7245.85</v>
      </c>
      <c r="W704" t="s">
        <v>338</v>
      </c>
      <c r="X704" t="s">
        <v>359</v>
      </c>
      <c r="Y704" t="s">
        <v>39</v>
      </c>
    </row>
    <row r="705" spans="1:25" x14ac:dyDescent="0.35">
      <c r="A705" t="s">
        <v>27</v>
      </c>
      <c r="B705" s="27">
        <v>2020</v>
      </c>
      <c r="C705" s="28">
        <v>11</v>
      </c>
      <c r="D705" t="s">
        <v>28</v>
      </c>
      <c r="E705" t="s">
        <v>331</v>
      </c>
      <c r="F705" s="29">
        <v>43956</v>
      </c>
      <c r="G705" s="30">
        <v>43956</v>
      </c>
      <c r="H705" s="31">
        <v>102</v>
      </c>
      <c r="I705" t="s">
        <v>30</v>
      </c>
      <c r="J705" t="s">
        <v>42</v>
      </c>
      <c r="K705" t="s">
        <v>43</v>
      </c>
      <c r="L705" t="s">
        <v>44</v>
      </c>
      <c r="O705" t="s">
        <v>27</v>
      </c>
      <c r="P705" t="s">
        <v>33</v>
      </c>
      <c r="Q705" t="s">
        <v>34</v>
      </c>
      <c r="R705" t="s">
        <v>360</v>
      </c>
      <c r="V705" s="32">
        <v>1650</v>
      </c>
      <c r="W705" t="s">
        <v>339</v>
      </c>
      <c r="X705" t="s">
        <v>361</v>
      </c>
      <c r="Y705" t="s">
        <v>39</v>
      </c>
    </row>
    <row r="706" spans="1:25" x14ac:dyDescent="0.35">
      <c r="A706" t="s">
        <v>27</v>
      </c>
      <c r="B706" s="27">
        <v>2020</v>
      </c>
      <c r="C706" s="28">
        <v>11</v>
      </c>
      <c r="D706" t="s">
        <v>28</v>
      </c>
      <c r="E706" t="s">
        <v>331</v>
      </c>
      <c r="F706" s="29">
        <v>43956</v>
      </c>
      <c r="G706" s="30">
        <v>43956</v>
      </c>
      <c r="H706" s="31">
        <v>103</v>
      </c>
      <c r="I706" t="s">
        <v>30</v>
      </c>
      <c r="J706" t="s">
        <v>42</v>
      </c>
      <c r="K706" t="s">
        <v>43</v>
      </c>
      <c r="L706" t="s">
        <v>44</v>
      </c>
      <c r="O706" t="s">
        <v>27</v>
      </c>
      <c r="P706" t="s">
        <v>33</v>
      </c>
      <c r="Q706" t="s">
        <v>34</v>
      </c>
      <c r="R706" t="s">
        <v>349</v>
      </c>
      <c r="V706" s="32">
        <v>2934.97</v>
      </c>
      <c r="W706" t="s">
        <v>340</v>
      </c>
      <c r="X706" t="s">
        <v>362</v>
      </c>
      <c r="Y706" t="s">
        <v>39</v>
      </c>
    </row>
    <row r="707" spans="1:25" x14ac:dyDescent="0.35">
      <c r="A707" t="s">
        <v>27</v>
      </c>
      <c r="B707" s="27">
        <v>2020</v>
      </c>
      <c r="C707" s="28">
        <v>11</v>
      </c>
      <c r="D707" t="s">
        <v>28</v>
      </c>
      <c r="E707" t="s">
        <v>331</v>
      </c>
      <c r="F707" s="29">
        <v>43956</v>
      </c>
      <c r="G707" s="30">
        <v>43956</v>
      </c>
      <c r="H707" s="31">
        <v>105</v>
      </c>
      <c r="I707" t="s">
        <v>30</v>
      </c>
      <c r="J707" t="s">
        <v>42</v>
      </c>
      <c r="K707" t="s">
        <v>43</v>
      </c>
      <c r="L707" t="s">
        <v>44</v>
      </c>
      <c r="O707" t="s">
        <v>27</v>
      </c>
      <c r="P707" t="s">
        <v>33</v>
      </c>
      <c r="Q707" t="s">
        <v>34</v>
      </c>
      <c r="R707" t="s">
        <v>164</v>
      </c>
      <c r="V707" s="32">
        <v>6250</v>
      </c>
      <c r="W707" t="s">
        <v>342</v>
      </c>
      <c r="X707" t="s">
        <v>363</v>
      </c>
      <c r="Y707" t="s">
        <v>39</v>
      </c>
    </row>
    <row r="708" spans="1:25" x14ac:dyDescent="0.35">
      <c r="A708" t="s">
        <v>27</v>
      </c>
      <c r="B708" s="27">
        <v>2020</v>
      </c>
      <c r="C708" s="28">
        <v>11</v>
      </c>
      <c r="D708" t="s">
        <v>28</v>
      </c>
      <c r="E708" t="s">
        <v>331</v>
      </c>
      <c r="F708" s="29">
        <v>43956</v>
      </c>
      <c r="G708" s="30">
        <v>43956</v>
      </c>
      <c r="H708" s="31">
        <v>106</v>
      </c>
      <c r="I708" t="s">
        <v>30</v>
      </c>
      <c r="J708" t="s">
        <v>42</v>
      </c>
      <c r="K708" t="s">
        <v>43</v>
      </c>
      <c r="L708" t="s">
        <v>44</v>
      </c>
      <c r="O708" t="s">
        <v>27</v>
      </c>
      <c r="P708" t="s">
        <v>202</v>
      </c>
      <c r="Q708" t="s">
        <v>34</v>
      </c>
      <c r="R708" t="s">
        <v>364</v>
      </c>
      <c r="V708" s="32">
        <v>4472</v>
      </c>
      <c r="W708" t="s">
        <v>343</v>
      </c>
      <c r="X708" t="s">
        <v>365</v>
      </c>
      <c r="Y708" t="s">
        <v>39</v>
      </c>
    </row>
    <row r="709" spans="1:25" x14ac:dyDescent="0.35">
      <c r="A709" t="s">
        <v>27</v>
      </c>
      <c r="B709" s="27">
        <v>2020</v>
      </c>
      <c r="C709" s="28">
        <v>11</v>
      </c>
      <c r="D709" t="s">
        <v>28</v>
      </c>
      <c r="E709" t="s">
        <v>331</v>
      </c>
      <c r="F709" s="29">
        <v>43956</v>
      </c>
      <c r="G709" s="30">
        <v>43956</v>
      </c>
      <c r="H709" s="31">
        <v>107</v>
      </c>
      <c r="I709" t="s">
        <v>30</v>
      </c>
      <c r="J709" t="s">
        <v>42</v>
      </c>
      <c r="K709" t="s">
        <v>43</v>
      </c>
      <c r="L709" t="s">
        <v>44</v>
      </c>
      <c r="O709" t="s">
        <v>27</v>
      </c>
      <c r="P709" t="s">
        <v>33</v>
      </c>
      <c r="Q709" t="s">
        <v>34</v>
      </c>
      <c r="R709" t="s">
        <v>366</v>
      </c>
      <c r="V709" s="32">
        <v>7346</v>
      </c>
      <c r="W709" t="s">
        <v>344</v>
      </c>
      <c r="X709" t="s">
        <v>367</v>
      </c>
      <c r="Y709" t="s">
        <v>39</v>
      </c>
    </row>
    <row r="710" spans="1:25" x14ac:dyDescent="0.35">
      <c r="A710" t="s">
        <v>27</v>
      </c>
      <c r="B710" s="27">
        <v>2020</v>
      </c>
      <c r="C710" s="28">
        <v>11</v>
      </c>
      <c r="D710" t="s">
        <v>28</v>
      </c>
      <c r="E710" t="s">
        <v>331</v>
      </c>
      <c r="F710" s="29">
        <v>43956</v>
      </c>
      <c r="G710" s="30">
        <v>43956</v>
      </c>
      <c r="H710" s="31">
        <v>108</v>
      </c>
      <c r="I710" t="s">
        <v>30</v>
      </c>
      <c r="J710" t="s">
        <v>42</v>
      </c>
      <c r="K710" t="s">
        <v>43</v>
      </c>
      <c r="L710" t="s">
        <v>44</v>
      </c>
      <c r="O710" t="s">
        <v>27</v>
      </c>
      <c r="P710" t="s">
        <v>33</v>
      </c>
      <c r="Q710" t="s">
        <v>34</v>
      </c>
      <c r="R710" t="s">
        <v>164</v>
      </c>
      <c r="V710" s="32">
        <v>2374</v>
      </c>
      <c r="W710" t="s">
        <v>345</v>
      </c>
      <c r="X710" t="s">
        <v>368</v>
      </c>
      <c r="Y710" t="s">
        <v>39</v>
      </c>
    </row>
    <row r="711" spans="1:25" x14ac:dyDescent="0.35">
      <c r="A711" t="s">
        <v>27</v>
      </c>
      <c r="B711" s="27">
        <v>2020</v>
      </c>
      <c r="C711" s="28">
        <v>11</v>
      </c>
      <c r="D711" t="s">
        <v>28</v>
      </c>
      <c r="E711" t="s">
        <v>331</v>
      </c>
      <c r="F711" s="29">
        <v>43956</v>
      </c>
      <c r="G711" s="30">
        <v>43956</v>
      </c>
      <c r="H711" s="31">
        <v>109</v>
      </c>
      <c r="I711" t="s">
        <v>30</v>
      </c>
      <c r="J711" t="s">
        <v>42</v>
      </c>
      <c r="K711" t="s">
        <v>43</v>
      </c>
      <c r="L711" t="s">
        <v>44</v>
      </c>
      <c r="O711" t="s">
        <v>27</v>
      </c>
      <c r="P711" t="s">
        <v>33</v>
      </c>
      <c r="Q711" t="s">
        <v>34</v>
      </c>
      <c r="R711" t="s">
        <v>369</v>
      </c>
      <c r="V711" s="32">
        <v>4798</v>
      </c>
      <c r="W711" t="s">
        <v>341</v>
      </c>
      <c r="X711" t="s">
        <v>370</v>
      </c>
      <c r="Y711" t="s">
        <v>39</v>
      </c>
    </row>
    <row r="712" spans="1:25" x14ac:dyDescent="0.35">
      <c r="A712" t="s">
        <v>27</v>
      </c>
      <c r="B712" s="27">
        <v>2020</v>
      </c>
      <c r="C712" s="28">
        <v>11</v>
      </c>
      <c r="D712" t="s">
        <v>28</v>
      </c>
      <c r="E712" t="s">
        <v>331</v>
      </c>
      <c r="F712" s="29">
        <v>43956</v>
      </c>
      <c r="G712" s="30">
        <v>43956</v>
      </c>
      <c r="H712" s="31">
        <v>110</v>
      </c>
      <c r="I712" t="s">
        <v>30</v>
      </c>
      <c r="J712" t="s">
        <v>42</v>
      </c>
      <c r="K712" t="s">
        <v>43</v>
      </c>
      <c r="L712" t="s">
        <v>44</v>
      </c>
      <c r="O712" t="s">
        <v>27</v>
      </c>
      <c r="P712" t="s">
        <v>33</v>
      </c>
      <c r="Q712" t="s">
        <v>34</v>
      </c>
      <c r="R712" t="s">
        <v>354</v>
      </c>
      <c r="V712" s="32">
        <v>803.59</v>
      </c>
      <c r="W712" t="s">
        <v>346</v>
      </c>
      <c r="X712" t="s">
        <v>371</v>
      </c>
      <c r="Y712" t="s">
        <v>39</v>
      </c>
    </row>
    <row r="713" spans="1:25" x14ac:dyDescent="0.35">
      <c r="A713" t="s">
        <v>27</v>
      </c>
      <c r="B713" s="27">
        <v>2020</v>
      </c>
      <c r="C713" s="28">
        <v>11</v>
      </c>
      <c r="D713" t="s">
        <v>28</v>
      </c>
      <c r="E713" t="s">
        <v>331</v>
      </c>
      <c r="F713" s="29">
        <v>43956</v>
      </c>
      <c r="G713" s="30">
        <v>43956</v>
      </c>
      <c r="H713" s="31">
        <v>111</v>
      </c>
      <c r="I713" t="s">
        <v>30</v>
      </c>
      <c r="J713" t="s">
        <v>42</v>
      </c>
      <c r="K713" t="s">
        <v>43</v>
      </c>
      <c r="L713" t="s">
        <v>44</v>
      </c>
      <c r="O713" t="s">
        <v>27</v>
      </c>
      <c r="P713" t="s">
        <v>33</v>
      </c>
      <c r="Q713" t="s">
        <v>34</v>
      </c>
      <c r="R713" t="s">
        <v>372</v>
      </c>
      <c r="V713" s="32">
        <v>2418</v>
      </c>
      <c r="W713" t="s">
        <v>347</v>
      </c>
      <c r="X713" t="s">
        <v>373</v>
      </c>
      <c r="Y713" t="s">
        <v>39</v>
      </c>
    </row>
    <row r="714" spans="1:25" x14ac:dyDescent="0.35">
      <c r="A714" t="s">
        <v>27</v>
      </c>
      <c r="B714" s="27">
        <v>2020</v>
      </c>
      <c r="C714" s="28">
        <v>11</v>
      </c>
      <c r="D714" t="s">
        <v>28</v>
      </c>
      <c r="E714" t="s">
        <v>331</v>
      </c>
      <c r="F714" s="29">
        <v>43956</v>
      </c>
      <c r="G714" s="30">
        <v>43956</v>
      </c>
      <c r="H714" s="31">
        <v>112</v>
      </c>
      <c r="I714" t="s">
        <v>30</v>
      </c>
      <c r="J714" t="s">
        <v>42</v>
      </c>
      <c r="K714" t="s">
        <v>43</v>
      </c>
      <c r="L714" t="s">
        <v>44</v>
      </c>
      <c r="O714" t="s">
        <v>27</v>
      </c>
      <c r="P714" t="s">
        <v>33</v>
      </c>
      <c r="Q714" t="s">
        <v>34</v>
      </c>
      <c r="R714" t="s">
        <v>374</v>
      </c>
      <c r="V714" s="32">
        <v>5012</v>
      </c>
      <c r="W714" t="s">
        <v>348</v>
      </c>
      <c r="X714" t="s">
        <v>375</v>
      </c>
      <c r="Y714" t="s">
        <v>39</v>
      </c>
    </row>
    <row r="715" spans="1:25" x14ac:dyDescent="0.35">
      <c r="A715" t="s">
        <v>27</v>
      </c>
      <c r="B715" s="27">
        <v>2020</v>
      </c>
      <c r="C715" s="28">
        <v>11</v>
      </c>
      <c r="D715" t="s">
        <v>28</v>
      </c>
      <c r="E715" t="s">
        <v>331</v>
      </c>
      <c r="F715" s="29">
        <v>43956</v>
      </c>
      <c r="G715" s="30">
        <v>43956</v>
      </c>
      <c r="H715" s="31">
        <v>150</v>
      </c>
      <c r="I715" t="s">
        <v>30</v>
      </c>
      <c r="K715" t="s">
        <v>376</v>
      </c>
      <c r="L715" t="s">
        <v>44</v>
      </c>
      <c r="O715" t="s">
        <v>27</v>
      </c>
      <c r="P715" t="s">
        <v>33</v>
      </c>
      <c r="Q715" t="s">
        <v>34</v>
      </c>
      <c r="R715" t="s">
        <v>377</v>
      </c>
      <c r="V715" s="32">
        <v>29425</v>
      </c>
      <c r="W715" t="s">
        <v>335</v>
      </c>
      <c r="X715" t="s">
        <v>378</v>
      </c>
      <c r="Y715" t="s">
        <v>39</v>
      </c>
    </row>
    <row r="716" spans="1:25" x14ac:dyDescent="0.35">
      <c r="A716" t="s">
        <v>27</v>
      </c>
      <c r="B716" s="27">
        <v>2020</v>
      </c>
      <c r="C716" s="28">
        <v>11</v>
      </c>
      <c r="D716" t="s">
        <v>28</v>
      </c>
      <c r="E716" t="s">
        <v>379</v>
      </c>
      <c r="F716" s="29">
        <v>43956</v>
      </c>
      <c r="G716" s="30">
        <v>43957</v>
      </c>
      <c r="H716" s="31">
        <v>3</v>
      </c>
      <c r="I716" t="s">
        <v>30</v>
      </c>
      <c r="K716" t="s">
        <v>31</v>
      </c>
      <c r="L716" t="s">
        <v>32</v>
      </c>
      <c r="O716" t="s">
        <v>27</v>
      </c>
      <c r="P716" t="s">
        <v>33</v>
      </c>
      <c r="Q716" t="s">
        <v>34</v>
      </c>
      <c r="V716" s="32">
        <v>-1650</v>
      </c>
      <c r="W716" t="s">
        <v>339</v>
      </c>
      <c r="X716" t="s">
        <v>36</v>
      </c>
      <c r="Y716" t="s">
        <v>37</v>
      </c>
    </row>
    <row r="717" spans="1:25" x14ac:dyDescent="0.35">
      <c r="A717" t="s">
        <v>27</v>
      </c>
      <c r="B717" s="27">
        <v>2020</v>
      </c>
      <c r="C717" s="28">
        <v>11</v>
      </c>
      <c r="D717" t="s">
        <v>28</v>
      </c>
      <c r="E717" t="s">
        <v>379</v>
      </c>
      <c r="F717" s="29">
        <v>43956</v>
      </c>
      <c r="G717" s="30">
        <v>43957</v>
      </c>
      <c r="H717" s="31">
        <v>4</v>
      </c>
      <c r="I717" t="s">
        <v>30</v>
      </c>
      <c r="K717" t="s">
        <v>31</v>
      </c>
      <c r="L717" t="s">
        <v>32</v>
      </c>
      <c r="O717" t="s">
        <v>27</v>
      </c>
      <c r="P717" t="s">
        <v>33</v>
      </c>
      <c r="Q717" t="s">
        <v>34</v>
      </c>
      <c r="V717" s="32">
        <v>-2934.97</v>
      </c>
      <c r="W717" t="s">
        <v>340</v>
      </c>
      <c r="X717" t="s">
        <v>36</v>
      </c>
      <c r="Y717" t="s">
        <v>37</v>
      </c>
    </row>
    <row r="718" spans="1:25" x14ac:dyDescent="0.35">
      <c r="A718" t="s">
        <v>27</v>
      </c>
      <c r="B718" s="27">
        <v>2020</v>
      </c>
      <c r="C718" s="28">
        <v>11</v>
      </c>
      <c r="D718" t="s">
        <v>28</v>
      </c>
      <c r="E718" t="s">
        <v>379</v>
      </c>
      <c r="F718" s="29">
        <v>43956</v>
      </c>
      <c r="G718" s="30">
        <v>43957</v>
      </c>
      <c r="H718" s="31">
        <v>6</v>
      </c>
      <c r="I718" t="s">
        <v>30</v>
      </c>
      <c r="K718" t="s">
        <v>31</v>
      </c>
      <c r="L718" t="s">
        <v>32</v>
      </c>
      <c r="O718" t="s">
        <v>27</v>
      </c>
      <c r="P718" t="s">
        <v>202</v>
      </c>
      <c r="Q718" t="s">
        <v>34</v>
      </c>
      <c r="V718" s="32">
        <v>-4472</v>
      </c>
      <c r="W718" t="s">
        <v>343</v>
      </c>
      <c r="X718" t="s">
        <v>36</v>
      </c>
      <c r="Y718" t="s">
        <v>37</v>
      </c>
    </row>
    <row r="719" spans="1:25" x14ac:dyDescent="0.35">
      <c r="A719" t="s">
        <v>27</v>
      </c>
      <c r="B719" s="27">
        <v>2020</v>
      </c>
      <c r="C719" s="28">
        <v>11</v>
      </c>
      <c r="D719" t="s">
        <v>28</v>
      </c>
      <c r="E719" t="s">
        <v>379</v>
      </c>
      <c r="F719" s="29">
        <v>43956</v>
      </c>
      <c r="G719" s="30">
        <v>43957</v>
      </c>
      <c r="H719" s="31">
        <v>7</v>
      </c>
      <c r="I719" t="s">
        <v>30</v>
      </c>
      <c r="K719" t="s">
        <v>31</v>
      </c>
      <c r="L719" t="s">
        <v>32</v>
      </c>
      <c r="O719" t="s">
        <v>27</v>
      </c>
      <c r="P719" t="s">
        <v>33</v>
      </c>
      <c r="Q719" t="s">
        <v>34</v>
      </c>
      <c r="V719" s="32">
        <v>-7346</v>
      </c>
      <c r="W719" t="s">
        <v>344</v>
      </c>
      <c r="X719" t="s">
        <v>36</v>
      </c>
      <c r="Y719" t="s">
        <v>37</v>
      </c>
    </row>
    <row r="720" spans="1:25" x14ac:dyDescent="0.35">
      <c r="A720" t="s">
        <v>27</v>
      </c>
      <c r="B720" s="27">
        <v>2020</v>
      </c>
      <c r="C720" s="28">
        <v>11</v>
      </c>
      <c r="D720" t="s">
        <v>28</v>
      </c>
      <c r="E720" t="s">
        <v>379</v>
      </c>
      <c r="F720" s="29">
        <v>43956</v>
      </c>
      <c r="G720" s="30">
        <v>43957</v>
      </c>
      <c r="H720" s="31">
        <v>8</v>
      </c>
      <c r="I720" t="s">
        <v>30</v>
      </c>
      <c r="K720" t="s">
        <v>31</v>
      </c>
      <c r="L720" t="s">
        <v>32</v>
      </c>
      <c r="O720" t="s">
        <v>27</v>
      </c>
      <c r="P720" t="s">
        <v>33</v>
      </c>
      <c r="Q720" t="s">
        <v>34</v>
      </c>
      <c r="V720" s="32">
        <v>-2374</v>
      </c>
      <c r="W720" t="s">
        <v>345</v>
      </c>
      <c r="X720" t="s">
        <v>36</v>
      </c>
      <c r="Y720" t="s">
        <v>37</v>
      </c>
    </row>
    <row r="721" spans="1:25" x14ac:dyDescent="0.35">
      <c r="A721" t="s">
        <v>27</v>
      </c>
      <c r="B721" s="27">
        <v>2020</v>
      </c>
      <c r="C721" s="28">
        <v>11</v>
      </c>
      <c r="D721" t="s">
        <v>28</v>
      </c>
      <c r="E721" t="s">
        <v>379</v>
      </c>
      <c r="F721" s="29">
        <v>43956</v>
      </c>
      <c r="G721" s="30">
        <v>43957</v>
      </c>
      <c r="H721" s="31">
        <v>10</v>
      </c>
      <c r="I721" t="s">
        <v>30</v>
      </c>
      <c r="K721" t="s">
        <v>31</v>
      </c>
      <c r="L721" t="s">
        <v>32</v>
      </c>
      <c r="O721" t="s">
        <v>27</v>
      </c>
      <c r="P721" t="s">
        <v>33</v>
      </c>
      <c r="Q721" t="s">
        <v>34</v>
      </c>
      <c r="V721" s="32">
        <v>-4798</v>
      </c>
      <c r="W721" t="s">
        <v>341</v>
      </c>
      <c r="X721" t="s">
        <v>36</v>
      </c>
      <c r="Y721" t="s">
        <v>37</v>
      </c>
    </row>
    <row r="722" spans="1:25" x14ac:dyDescent="0.35">
      <c r="A722" t="s">
        <v>27</v>
      </c>
      <c r="B722" s="27">
        <v>2020</v>
      </c>
      <c r="C722" s="28">
        <v>11</v>
      </c>
      <c r="D722" t="s">
        <v>28</v>
      </c>
      <c r="E722" t="s">
        <v>379</v>
      </c>
      <c r="F722" s="29">
        <v>43956</v>
      </c>
      <c r="G722" s="30">
        <v>43957</v>
      </c>
      <c r="H722" s="31">
        <v>11</v>
      </c>
      <c r="I722" t="s">
        <v>30</v>
      </c>
      <c r="K722" t="s">
        <v>31</v>
      </c>
      <c r="L722" t="s">
        <v>32</v>
      </c>
      <c r="O722" t="s">
        <v>27</v>
      </c>
      <c r="P722" t="s">
        <v>33</v>
      </c>
      <c r="Q722" t="s">
        <v>34</v>
      </c>
      <c r="V722" s="32">
        <v>-803.59</v>
      </c>
      <c r="W722" t="s">
        <v>346</v>
      </c>
      <c r="X722" t="s">
        <v>36</v>
      </c>
      <c r="Y722" t="s">
        <v>37</v>
      </c>
    </row>
    <row r="723" spans="1:25" x14ac:dyDescent="0.35">
      <c r="A723" t="s">
        <v>27</v>
      </c>
      <c r="B723" s="27">
        <v>2020</v>
      </c>
      <c r="C723" s="28">
        <v>11</v>
      </c>
      <c r="D723" t="s">
        <v>28</v>
      </c>
      <c r="E723" t="s">
        <v>379</v>
      </c>
      <c r="F723" s="29">
        <v>43956</v>
      </c>
      <c r="G723" s="30">
        <v>43957</v>
      </c>
      <c r="H723" s="31">
        <v>12</v>
      </c>
      <c r="I723" t="s">
        <v>30</v>
      </c>
      <c r="K723" t="s">
        <v>31</v>
      </c>
      <c r="L723" t="s">
        <v>32</v>
      </c>
      <c r="O723" t="s">
        <v>27</v>
      </c>
      <c r="P723" t="s">
        <v>33</v>
      </c>
      <c r="Q723" t="s">
        <v>34</v>
      </c>
      <c r="V723" s="32">
        <v>-2418</v>
      </c>
      <c r="W723" t="s">
        <v>347</v>
      </c>
      <c r="X723" t="s">
        <v>36</v>
      </c>
      <c r="Y723" t="s">
        <v>37</v>
      </c>
    </row>
    <row r="724" spans="1:25" x14ac:dyDescent="0.35">
      <c r="A724" t="s">
        <v>27</v>
      </c>
      <c r="B724" s="27">
        <v>2020</v>
      </c>
      <c r="C724" s="28">
        <v>11</v>
      </c>
      <c r="D724" t="s">
        <v>28</v>
      </c>
      <c r="E724" t="s">
        <v>379</v>
      </c>
      <c r="F724" s="29">
        <v>43956</v>
      </c>
      <c r="G724" s="30">
        <v>43957</v>
      </c>
      <c r="H724" s="31">
        <v>13</v>
      </c>
      <c r="I724" t="s">
        <v>30</v>
      </c>
      <c r="K724" t="s">
        <v>31</v>
      </c>
      <c r="L724" t="s">
        <v>32</v>
      </c>
      <c r="O724" t="s">
        <v>27</v>
      </c>
      <c r="P724" t="s">
        <v>33</v>
      </c>
      <c r="Q724" t="s">
        <v>34</v>
      </c>
      <c r="V724" s="32">
        <v>-5012</v>
      </c>
      <c r="W724" t="s">
        <v>348</v>
      </c>
      <c r="X724" t="s">
        <v>36</v>
      </c>
      <c r="Y724" t="s">
        <v>37</v>
      </c>
    </row>
    <row r="725" spans="1:25" x14ac:dyDescent="0.35">
      <c r="A725" t="s">
        <v>27</v>
      </c>
      <c r="B725" s="27">
        <v>2020</v>
      </c>
      <c r="C725" s="28">
        <v>11</v>
      </c>
      <c r="D725" t="s">
        <v>28</v>
      </c>
      <c r="E725" t="s">
        <v>379</v>
      </c>
      <c r="F725" s="29">
        <v>43956</v>
      </c>
      <c r="G725" s="30">
        <v>43957</v>
      </c>
      <c r="H725" s="31">
        <v>18</v>
      </c>
      <c r="I725" t="s">
        <v>30</v>
      </c>
      <c r="K725" t="s">
        <v>31</v>
      </c>
      <c r="L725" t="s">
        <v>32</v>
      </c>
      <c r="O725" t="s">
        <v>27</v>
      </c>
      <c r="P725" t="s">
        <v>33</v>
      </c>
      <c r="Q725" t="s">
        <v>34</v>
      </c>
      <c r="V725" s="32">
        <v>-29425</v>
      </c>
      <c r="W725" t="s">
        <v>335</v>
      </c>
      <c r="X725" t="s">
        <v>36</v>
      </c>
      <c r="Y725" t="s">
        <v>37</v>
      </c>
    </row>
    <row r="726" spans="1:25" x14ac:dyDescent="0.35">
      <c r="A726" t="s">
        <v>27</v>
      </c>
      <c r="B726" s="27">
        <v>2020</v>
      </c>
      <c r="C726" s="28">
        <v>11</v>
      </c>
      <c r="D726" t="s">
        <v>28</v>
      </c>
      <c r="E726" t="s">
        <v>379</v>
      </c>
      <c r="F726" s="29">
        <v>43956</v>
      </c>
      <c r="G726" s="30">
        <v>43957</v>
      </c>
      <c r="H726" s="31">
        <v>19</v>
      </c>
      <c r="I726" t="s">
        <v>30</v>
      </c>
      <c r="K726" t="s">
        <v>31</v>
      </c>
      <c r="L726" t="s">
        <v>32</v>
      </c>
      <c r="O726" t="s">
        <v>27</v>
      </c>
      <c r="P726" t="s">
        <v>33</v>
      </c>
      <c r="Q726" t="s">
        <v>34</v>
      </c>
      <c r="V726" s="32">
        <v>-10672.62</v>
      </c>
      <c r="W726" t="s">
        <v>336</v>
      </c>
      <c r="X726" t="s">
        <v>36</v>
      </c>
      <c r="Y726" t="s">
        <v>37</v>
      </c>
    </row>
    <row r="727" spans="1:25" x14ac:dyDescent="0.35">
      <c r="A727" t="s">
        <v>27</v>
      </c>
      <c r="B727" s="27">
        <v>2020</v>
      </c>
      <c r="C727" s="28">
        <v>11</v>
      </c>
      <c r="D727" t="s">
        <v>28</v>
      </c>
      <c r="E727" t="s">
        <v>379</v>
      </c>
      <c r="F727" s="29">
        <v>43956</v>
      </c>
      <c r="G727" s="30">
        <v>43957</v>
      </c>
      <c r="H727" s="31">
        <v>24</v>
      </c>
      <c r="I727" t="s">
        <v>30</v>
      </c>
      <c r="K727" t="s">
        <v>31</v>
      </c>
      <c r="L727" t="s">
        <v>32</v>
      </c>
      <c r="O727" t="s">
        <v>27</v>
      </c>
      <c r="P727" t="s">
        <v>33</v>
      </c>
      <c r="Q727" t="s">
        <v>34</v>
      </c>
      <c r="V727" s="32">
        <v>-2070</v>
      </c>
      <c r="W727" t="s">
        <v>332</v>
      </c>
      <c r="X727" t="s">
        <v>36</v>
      </c>
      <c r="Y727" t="s">
        <v>37</v>
      </c>
    </row>
    <row r="728" spans="1:25" x14ac:dyDescent="0.35">
      <c r="A728" t="s">
        <v>27</v>
      </c>
      <c r="B728" s="27">
        <v>2020</v>
      </c>
      <c r="C728" s="28">
        <v>11</v>
      </c>
      <c r="D728" t="s">
        <v>28</v>
      </c>
      <c r="E728" t="s">
        <v>379</v>
      </c>
      <c r="F728" s="29">
        <v>43956</v>
      </c>
      <c r="G728" s="30">
        <v>43957</v>
      </c>
      <c r="H728" s="31">
        <v>25</v>
      </c>
      <c r="I728" t="s">
        <v>30</v>
      </c>
      <c r="K728" t="s">
        <v>31</v>
      </c>
      <c r="L728" t="s">
        <v>32</v>
      </c>
      <c r="O728" t="s">
        <v>27</v>
      </c>
      <c r="P728" t="s">
        <v>33</v>
      </c>
      <c r="Q728" t="s">
        <v>34</v>
      </c>
      <c r="V728" s="32">
        <v>-27200</v>
      </c>
      <c r="W728" t="s">
        <v>333</v>
      </c>
      <c r="X728" t="s">
        <v>36</v>
      </c>
      <c r="Y728" t="s">
        <v>37</v>
      </c>
    </row>
    <row r="729" spans="1:25" x14ac:dyDescent="0.35">
      <c r="A729" t="s">
        <v>27</v>
      </c>
      <c r="B729" s="27">
        <v>2020</v>
      </c>
      <c r="C729" s="28">
        <v>11</v>
      </c>
      <c r="D729" t="s">
        <v>28</v>
      </c>
      <c r="E729" t="s">
        <v>379</v>
      </c>
      <c r="F729" s="29">
        <v>43956</v>
      </c>
      <c r="G729" s="30">
        <v>43957</v>
      </c>
      <c r="H729" s="31">
        <v>26</v>
      </c>
      <c r="I729" t="s">
        <v>30</v>
      </c>
      <c r="K729" t="s">
        <v>31</v>
      </c>
      <c r="L729" t="s">
        <v>32</v>
      </c>
      <c r="O729" t="s">
        <v>27</v>
      </c>
      <c r="P729" t="s">
        <v>33</v>
      </c>
      <c r="Q729" t="s">
        <v>34</v>
      </c>
      <c r="V729" s="32">
        <v>-3254.7</v>
      </c>
      <c r="W729" t="s">
        <v>334</v>
      </c>
      <c r="X729" t="s">
        <v>36</v>
      </c>
      <c r="Y729" t="s">
        <v>37</v>
      </c>
    </row>
    <row r="730" spans="1:25" x14ac:dyDescent="0.35">
      <c r="A730" t="s">
        <v>27</v>
      </c>
      <c r="B730" s="27">
        <v>2020</v>
      </c>
      <c r="C730" s="28">
        <v>11</v>
      </c>
      <c r="D730" t="s">
        <v>28</v>
      </c>
      <c r="E730" t="s">
        <v>379</v>
      </c>
      <c r="F730" s="29">
        <v>43956</v>
      </c>
      <c r="G730" s="30">
        <v>43957</v>
      </c>
      <c r="H730" s="31">
        <v>28</v>
      </c>
      <c r="I730" t="s">
        <v>30</v>
      </c>
      <c r="K730" t="s">
        <v>31</v>
      </c>
      <c r="L730" t="s">
        <v>32</v>
      </c>
      <c r="O730" t="s">
        <v>27</v>
      </c>
      <c r="P730" t="s">
        <v>33</v>
      </c>
      <c r="Q730" t="s">
        <v>34</v>
      </c>
      <c r="V730" s="32">
        <v>-2250</v>
      </c>
      <c r="W730" t="s">
        <v>337</v>
      </c>
      <c r="X730" t="s">
        <v>36</v>
      </c>
      <c r="Y730" t="s">
        <v>37</v>
      </c>
    </row>
    <row r="731" spans="1:25" x14ac:dyDescent="0.35">
      <c r="A731" t="s">
        <v>27</v>
      </c>
      <c r="B731" s="27">
        <v>2020</v>
      </c>
      <c r="C731" s="28">
        <v>11</v>
      </c>
      <c r="D731" t="s">
        <v>28</v>
      </c>
      <c r="E731" t="s">
        <v>379</v>
      </c>
      <c r="F731" s="29">
        <v>43956</v>
      </c>
      <c r="G731" s="30">
        <v>43957</v>
      </c>
      <c r="H731" s="31">
        <v>30</v>
      </c>
      <c r="I731" t="s">
        <v>30</v>
      </c>
      <c r="K731" t="s">
        <v>31</v>
      </c>
      <c r="L731" t="s">
        <v>32</v>
      </c>
      <c r="O731" t="s">
        <v>27</v>
      </c>
      <c r="P731" t="s">
        <v>33</v>
      </c>
      <c r="Q731" t="s">
        <v>34</v>
      </c>
      <c r="V731" s="32">
        <v>-7245.85</v>
      </c>
      <c r="W731" t="s">
        <v>338</v>
      </c>
      <c r="X731" t="s">
        <v>36</v>
      </c>
      <c r="Y731" t="s">
        <v>37</v>
      </c>
    </row>
    <row r="732" spans="1:25" x14ac:dyDescent="0.35">
      <c r="A732" t="s">
        <v>27</v>
      </c>
      <c r="B732" s="27">
        <v>2020</v>
      </c>
      <c r="C732" s="28">
        <v>11</v>
      </c>
      <c r="D732" t="s">
        <v>28</v>
      </c>
      <c r="E732" t="s">
        <v>379</v>
      </c>
      <c r="F732" s="29">
        <v>43956</v>
      </c>
      <c r="G732" s="30">
        <v>43957</v>
      </c>
      <c r="H732" s="31">
        <v>34</v>
      </c>
      <c r="I732" t="s">
        <v>30</v>
      </c>
      <c r="K732" t="s">
        <v>31</v>
      </c>
      <c r="L732" t="s">
        <v>32</v>
      </c>
      <c r="O732" t="s">
        <v>27</v>
      </c>
      <c r="P732" t="s">
        <v>33</v>
      </c>
      <c r="Q732" t="s">
        <v>34</v>
      </c>
      <c r="V732" s="32">
        <v>-6250</v>
      </c>
      <c r="W732" t="s">
        <v>342</v>
      </c>
      <c r="X732" t="s">
        <v>36</v>
      </c>
      <c r="Y732" t="s">
        <v>37</v>
      </c>
    </row>
    <row r="733" spans="1:25" x14ac:dyDescent="0.35">
      <c r="A733" t="s">
        <v>27</v>
      </c>
      <c r="B733" s="27">
        <v>2020</v>
      </c>
      <c r="C733" s="28">
        <v>11</v>
      </c>
      <c r="D733" t="s">
        <v>28</v>
      </c>
      <c r="E733" t="s">
        <v>379</v>
      </c>
      <c r="F733" s="29">
        <v>43956</v>
      </c>
      <c r="G733" s="30">
        <v>43957</v>
      </c>
      <c r="H733" s="31">
        <v>35</v>
      </c>
      <c r="I733" t="s">
        <v>30</v>
      </c>
      <c r="K733" t="s">
        <v>38</v>
      </c>
      <c r="L733" t="s">
        <v>32</v>
      </c>
      <c r="O733" t="s">
        <v>27</v>
      </c>
      <c r="P733" t="s">
        <v>33</v>
      </c>
      <c r="Q733" t="s">
        <v>34</v>
      </c>
      <c r="V733" s="32">
        <v>2934.97</v>
      </c>
      <c r="W733" t="s">
        <v>340</v>
      </c>
      <c r="X733" t="s">
        <v>39</v>
      </c>
      <c r="Y733" t="s">
        <v>37</v>
      </c>
    </row>
    <row r="734" spans="1:25" x14ac:dyDescent="0.35">
      <c r="A734" t="s">
        <v>27</v>
      </c>
      <c r="B734" s="27">
        <v>2020</v>
      </c>
      <c r="C734" s="28">
        <v>11</v>
      </c>
      <c r="D734" t="s">
        <v>28</v>
      </c>
      <c r="E734" t="s">
        <v>379</v>
      </c>
      <c r="F734" s="29">
        <v>43956</v>
      </c>
      <c r="G734" s="30">
        <v>43957</v>
      </c>
      <c r="H734" s="31">
        <v>37</v>
      </c>
      <c r="I734" t="s">
        <v>30</v>
      </c>
      <c r="K734" t="s">
        <v>38</v>
      </c>
      <c r="L734" t="s">
        <v>32</v>
      </c>
      <c r="O734" t="s">
        <v>27</v>
      </c>
      <c r="P734" t="s">
        <v>202</v>
      </c>
      <c r="Q734" t="s">
        <v>34</v>
      </c>
      <c r="V734" s="32">
        <v>4472</v>
      </c>
      <c r="W734" t="s">
        <v>343</v>
      </c>
      <c r="X734" t="s">
        <v>39</v>
      </c>
      <c r="Y734" t="s">
        <v>37</v>
      </c>
    </row>
    <row r="735" spans="1:25" x14ac:dyDescent="0.35">
      <c r="A735" t="s">
        <v>27</v>
      </c>
      <c r="B735" s="27">
        <v>2020</v>
      </c>
      <c r="C735" s="28">
        <v>11</v>
      </c>
      <c r="D735" t="s">
        <v>28</v>
      </c>
      <c r="E735" t="s">
        <v>379</v>
      </c>
      <c r="F735" s="29">
        <v>43956</v>
      </c>
      <c r="G735" s="30">
        <v>43957</v>
      </c>
      <c r="H735" s="31">
        <v>38</v>
      </c>
      <c r="I735" t="s">
        <v>30</v>
      </c>
      <c r="K735" t="s">
        <v>38</v>
      </c>
      <c r="L735" t="s">
        <v>32</v>
      </c>
      <c r="O735" t="s">
        <v>27</v>
      </c>
      <c r="P735" t="s">
        <v>33</v>
      </c>
      <c r="Q735" t="s">
        <v>34</v>
      </c>
      <c r="V735" s="32">
        <v>7346</v>
      </c>
      <c r="W735" t="s">
        <v>344</v>
      </c>
      <c r="X735" t="s">
        <v>39</v>
      </c>
      <c r="Y735" t="s">
        <v>37</v>
      </c>
    </row>
    <row r="736" spans="1:25" x14ac:dyDescent="0.35">
      <c r="A736" t="s">
        <v>27</v>
      </c>
      <c r="B736" s="27">
        <v>2020</v>
      </c>
      <c r="C736" s="28">
        <v>11</v>
      </c>
      <c r="D736" t="s">
        <v>28</v>
      </c>
      <c r="E736" t="s">
        <v>379</v>
      </c>
      <c r="F736" s="29">
        <v>43956</v>
      </c>
      <c r="G736" s="30">
        <v>43957</v>
      </c>
      <c r="H736" s="31">
        <v>39</v>
      </c>
      <c r="I736" t="s">
        <v>30</v>
      </c>
      <c r="K736" t="s">
        <v>38</v>
      </c>
      <c r="L736" t="s">
        <v>32</v>
      </c>
      <c r="O736" t="s">
        <v>27</v>
      </c>
      <c r="P736" t="s">
        <v>33</v>
      </c>
      <c r="Q736" t="s">
        <v>34</v>
      </c>
      <c r="V736" s="32">
        <v>2374</v>
      </c>
      <c r="W736" t="s">
        <v>345</v>
      </c>
      <c r="X736" t="s">
        <v>39</v>
      </c>
      <c r="Y736" t="s">
        <v>37</v>
      </c>
    </row>
    <row r="737" spans="1:25" x14ac:dyDescent="0.35">
      <c r="A737" t="s">
        <v>27</v>
      </c>
      <c r="B737" s="27">
        <v>2020</v>
      </c>
      <c r="C737" s="28">
        <v>11</v>
      </c>
      <c r="D737" t="s">
        <v>28</v>
      </c>
      <c r="E737" t="s">
        <v>379</v>
      </c>
      <c r="F737" s="29">
        <v>43956</v>
      </c>
      <c r="G737" s="30">
        <v>43957</v>
      </c>
      <c r="H737" s="31">
        <v>43</v>
      </c>
      <c r="I737" t="s">
        <v>30</v>
      </c>
      <c r="K737" t="s">
        <v>38</v>
      </c>
      <c r="L737" t="s">
        <v>32</v>
      </c>
      <c r="O737" t="s">
        <v>27</v>
      </c>
      <c r="P737" t="s">
        <v>33</v>
      </c>
      <c r="Q737" t="s">
        <v>34</v>
      </c>
      <c r="V737" s="32">
        <v>4798</v>
      </c>
      <c r="W737" t="s">
        <v>341</v>
      </c>
      <c r="X737" t="s">
        <v>39</v>
      </c>
      <c r="Y737" t="s">
        <v>37</v>
      </c>
    </row>
    <row r="738" spans="1:25" x14ac:dyDescent="0.35">
      <c r="A738" t="s">
        <v>27</v>
      </c>
      <c r="B738" s="27">
        <v>2020</v>
      </c>
      <c r="C738" s="28">
        <v>11</v>
      </c>
      <c r="D738" t="s">
        <v>28</v>
      </c>
      <c r="E738" t="s">
        <v>379</v>
      </c>
      <c r="F738" s="29">
        <v>43956</v>
      </c>
      <c r="G738" s="30">
        <v>43957</v>
      </c>
      <c r="H738" s="31">
        <v>44</v>
      </c>
      <c r="I738" t="s">
        <v>30</v>
      </c>
      <c r="K738" t="s">
        <v>38</v>
      </c>
      <c r="L738" t="s">
        <v>32</v>
      </c>
      <c r="O738" t="s">
        <v>27</v>
      </c>
      <c r="P738" t="s">
        <v>33</v>
      </c>
      <c r="Q738" t="s">
        <v>34</v>
      </c>
      <c r="V738" s="32">
        <v>803.59</v>
      </c>
      <c r="W738" t="s">
        <v>346</v>
      </c>
      <c r="X738" t="s">
        <v>39</v>
      </c>
      <c r="Y738" t="s">
        <v>37</v>
      </c>
    </row>
    <row r="739" spans="1:25" x14ac:dyDescent="0.35">
      <c r="A739" t="s">
        <v>27</v>
      </c>
      <c r="B739" s="27">
        <v>2020</v>
      </c>
      <c r="C739" s="28">
        <v>11</v>
      </c>
      <c r="D739" t="s">
        <v>28</v>
      </c>
      <c r="E739" t="s">
        <v>379</v>
      </c>
      <c r="F739" s="29">
        <v>43956</v>
      </c>
      <c r="G739" s="30">
        <v>43957</v>
      </c>
      <c r="H739" s="31">
        <v>45</v>
      </c>
      <c r="I739" t="s">
        <v>30</v>
      </c>
      <c r="K739" t="s">
        <v>38</v>
      </c>
      <c r="L739" t="s">
        <v>32</v>
      </c>
      <c r="O739" t="s">
        <v>27</v>
      </c>
      <c r="P739" t="s">
        <v>33</v>
      </c>
      <c r="Q739" t="s">
        <v>34</v>
      </c>
      <c r="V739" s="32">
        <v>2418</v>
      </c>
      <c r="W739" t="s">
        <v>347</v>
      </c>
      <c r="X739" t="s">
        <v>39</v>
      </c>
      <c r="Y739" t="s">
        <v>37</v>
      </c>
    </row>
    <row r="740" spans="1:25" x14ac:dyDescent="0.35">
      <c r="A740" t="s">
        <v>27</v>
      </c>
      <c r="B740" s="27">
        <v>2020</v>
      </c>
      <c r="C740" s="28">
        <v>11</v>
      </c>
      <c r="D740" t="s">
        <v>28</v>
      </c>
      <c r="E740" t="s">
        <v>379</v>
      </c>
      <c r="F740" s="29">
        <v>43956</v>
      </c>
      <c r="G740" s="30">
        <v>43957</v>
      </c>
      <c r="H740" s="31">
        <v>46</v>
      </c>
      <c r="I740" t="s">
        <v>30</v>
      </c>
      <c r="K740" t="s">
        <v>38</v>
      </c>
      <c r="L740" t="s">
        <v>32</v>
      </c>
      <c r="O740" t="s">
        <v>27</v>
      </c>
      <c r="P740" t="s">
        <v>33</v>
      </c>
      <c r="Q740" t="s">
        <v>34</v>
      </c>
      <c r="V740" s="32">
        <v>5012</v>
      </c>
      <c r="W740" t="s">
        <v>348</v>
      </c>
      <c r="X740" t="s">
        <v>39</v>
      </c>
      <c r="Y740" t="s">
        <v>37</v>
      </c>
    </row>
    <row r="741" spans="1:25" x14ac:dyDescent="0.35">
      <c r="A741" t="s">
        <v>27</v>
      </c>
      <c r="B741" s="27">
        <v>2020</v>
      </c>
      <c r="C741" s="28">
        <v>11</v>
      </c>
      <c r="D741" t="s">
        <v>28</v>
      </c>
      <c r="E741" t="s">
        <v>379</v>
      </c>
      <c r="F741" s="29">
        <v>43956</v>
      </c>
      <c r="G741" s="30">
        <v>43957</v>
      </c>
      <c r="H741" s="31">
        <v>52</v>
      </c>
      <c r="I741" t="s">
        <v>30</v>
      </c>
      <c r="K741" t="s">
        <v>38</v>
      </c>
      <c r="L741" t="s">
        <v>32</v>
      </c>
      <c r="O741" t="s">
        <v>27</v>
      </c>
      <c r="P741" t="s">
        <v>33</v>
      </c>
      <c r="Q741" t="s">
        <v>34</v>
      </c>
      <c r="V741" s="32">
        <v>29425</v>
      </c>
      <c r="W741" t="s">
        <v>335</v>
      </c>
      <c r="X741" t="s">
        <v>39</v>
      </c>
      <c r="Y741" t="s">
        <v>37</v>
      </c>
    </row>
    <row r="742" spans="1:25" x14ac:dyDescent="0.35">
      <c r="A742" t="s">
        <v>27</v>
      </c>
      <c r="B742" s="27">
        <v>2020</v>
      </c>
      <c r="C742" s="28">
        <v>11</v>
      </c>
      <c r="D742" t="s">
        <v>28</v>
      </c>
      <c r="E742" t="s">
        <v>379</v>
      </c>
      <c r="F742" s="29">
        <v>43956</v>
      </c>
      <c r="G742" s="30">
        <v>43957</v>
      </c>
      <c r="H742" s="31">
        <v>53</v>
      </c>
      <c r="I742" t="s">
        <v>30</v>
      </c>
      <c r="K742" t="s">
        <v>38</v>
      </c>
      <c r="L742" t="s">
        <v>32</v>
      </c>
      <c r="O742" t="s">
        <v>27</v>
      </c>
      <c r="P742" t="s">
        <v>33</v>
      </c>
      <c r="Q742" t="s">
        <v>34</v>
      </c>
      <c r="V742" s="32">
        <v>10672.62</v>
      </c>
      <c r="W742" t="s">
        <v>336</v>
      </c>
      <c r="X742" t="s">
        <v>39</v>
      </c>
      <c r="Y742" t="s">
        <v>37</v>
      </c>
    </row>
    <row r="743" spans="1:25" x14ac:dyDescent="0.35">
      <c r="A743" t="s">
        <v>27</v>
      </c>
      <c r="B743" s="27">
        <v>2020</v>
      </c>
      <c r="C743" s="28">
        <v>11</v>
      </c>
      <c r="D743" t="s">
        <v>28</v>
      </c>
      <c r="E743" t="s">
        <v>379</v>
      </c>
      <c r="F743" s="29">
        <v>43956</v>
      </c>
      <c r="G743" s="30">
        <v>43957</v>
      </c>
      <c r="H743" s="31">
        <v>57</v>
      </c>
      <c r="I743" t="s">
        <v>30</v>
      </c>
      <c r="K743" t="s">
        <v>38</v>
      </c>
      <c r="L743" t="s">
        <v>32</v>
      </c>
      <c r="O743" t="s">
        <v>27</v>
      </c>
      <c r="P743" t="s">
        <v>33</v>
      </c>
      <c r="Q743" t="s">
        <v>34</v>
      </c>
      <c r="V743" s="32">
        <v>2070</v>
      </c>
      <c r="W743" t="s">
        <v>332</v>
      </c>
      <c r="X743" t="s">
        <v>39</v>
      </c>
      <c r="Y743" t="s">
        <v>37</v>
      </c>
    </row>
    <row r="744" spans="1:25" x14ac:dyDescent="0.35">
      <c r="A744" t="s">
        <v>27</v>
      </c>
      <c r="B744" s="27">
        <v>2020</v>
      </c>
      <c r="C744" s="28">
        <v>11</v>
      </c>
      <c r="D744" t="s">
        <v>28</v>
      </c>
      <c r="E744" t="s">
        <v>379</v>
      </c>
      <c r="F744" s="29">
        <v>43956</v>
      </c>
      <c r="G744" s="30">
        <v>43957</v>
      </c>
      <c r="H744" s="31">
        <v>58</v>
      </c>
      <c r="I744" t="s">
        <v>30</v>
      </c>
      <c r="K744" t="s">
        <v>38</v>
      </c>
      <c r="L744" t="s">
        <v>32</v>
      </c>
      <c r="O744" t="s">
        <v>27</v>
      </c>
      <c r="P744" t="s">
        <v>33</v>
      </c>
      <c r="Q744" t="s">
        <v>34</v>
      </c>
      <c r="V744" s="32">
        <v>27200</v>
      </c>
      <c r="W744" t="s">
        <v>333</v>
      </c>
      <c r="X744" t="s">
        <v>39</v>
      </c>
      <c r="Y744" t="s">
        <v>37</v>
      </c>
    </row>
    <row r="745" spans="1:25" x14ac:dyDescent="0.35">
      <c r="A745" t="s">
        <v>27</v>
      </c>
      <c r="B745" s="27">
        <v>2020</v>
      </c>
      <c r="C745" s="28">
        <v>11</v>
      </c>
      <c r="D745" t="s">
        <v>28</v>
      </c>
      <c r="E745" t="s">
        <v>379</v>
      </c>
      <c r="F745" s="29">
        <v>43956</v>
      </c>
      <c r="G745" s="30">
        <v>43957</v>
      </c>
      <c r="H745" s="31">
        <v>59</v>
      </c>
      <c r="I745" t="s">
        <v>30</v>
      </c>
      <c r="K745" t="s">
        <v>38</v>
      </c>
      <c r="L745" t="s">
        <v>32</v>
      </c>
      <c r="O745" t="s">
        <v>27</v>
      </c>
      <c r="P745" t="s">
        <v>33</v>
      </c>
      <c r="Q745" t="s">
        <v>34</v>
      </c>
      <c r="V745" s="32">
        <v>3254.7</v>
      </c>
      <c r="W745" t="s">
        <v>334</v>
      </c>
      <c r="X745" t="s">
        <v>39</v>
      </c>
      <c r="Y745" t="s">
        <v>37</v>
      </c>
    </row>
    <row r="746" spans="1:25" x14ac:dyDescent="0.35">
      <c r="A746" t="s">
        <v>27</v>
      </c>
      <c r="B746" s="27">
        <v>2020</v>
      </c>
      <c r="C746" s="28">
        <v>11</v>
      </c>
      <c r="D746" t="s">
        <v>28</v>
      </c>
      <c r="E746" t="s">
        <v>379</v>
      </c>
      <c r="F746" s="29">
        <v>43956</v>
      </c>
      <c r="G746" s="30">
        <v>43957</v>
      </c>
      <c r="H746" s="31">
        <v>61</v>
      </c>
      <c r="I746" t="s">
        <v>30</v>
      </c>
      <c r="K746" t="s">
        <v>38</v>
      </c>
      <c r="L746" t="s">
        <v>32</v>
      </c>
      <c r="O746" t="s">
        <v>27</v>
      </c>
      <c r="P746" t="s">
        <v>33</v>
      </c>
      <c r="Q746" t="s">
        <v>34</v>
      </c>
      <c r="V746" s="32">
        <v>2250</v>
      </c>
      <c r="W746" t="s">
        <v>337</v>
      </c>
      <c r="X746" t="s">
        <v>39</v>
      </c>
      <c r="Y746" t="s">
        <v>37</v>
      </c>
    </row>
    <row r="747" spans="1:25" x14ac:dyDescent="0.35">
      <c r="A747" t="s">
        <v>27</v>
      </c>
      <c r="B747" s="27">
        <v>2020</v>
      </c>
      <c r="C747" s="28">
        <v>11</v>
      </c>
      <c r="D747" t="s">
        <v>28</v>
      </c>
      <c r="E747" t="s">
        <v>379</v>
      </c>
      <c r="F747" s="29">
        <v>43956</v>
      </c>
      <c r="G747" s="30">
        <v>43957</v>
      </c>
      <c r="H747" s="31">
        <v>62</v>
      </c>
      <c r="I747" t="s">
        <v>30</v>
      </c>
      <c r="K747" t="s">
        <v>38</v>
      </c>
      <c r="L747" t="s">
        <v>32</v>
      </c>
      <c r="O747" t="s">
        <v>27</v>
      </c>
      <c r="P747" t="s">
        <v>33</v>
      </c>
      <c r="Q747" t="s">
        <v>34</v>
      </c>
      <c r="V747" s="32">
        <v>7245.85</v>
      </c>
      <c r="W747" t="s">
        <v>338</v>
      </c>
      <c r="X747" t="s">
        <v>39</v>
      </c>
      <c r="Y747" t="s">
        <v>37</v>
      </c>
    </row>
    <row r="748" spans="1:25" x14ac:dyDescent="0.35">
      <c r="A748" t="s">
        <v>27</v>
      </c>
      <c r="B748" s="27">
        <v>2020</v>
      </c>
      <c r="C748" s="28">
        <v>11</v>
      </c>
      <c r="D748" t="s">
        <v>28</v>
      </c>
      <c r="E748" t="s">
        <v>379</v>
      </c>
      <c r="F748" s="29">
        <v>43956</v>
      </c>
      <c r="G748" s="30">
        <v>43957</v>
      </c>
      <c r="H748" s="31">
        <v>66</v>
      </c>
      <c r="I748" t="s">
        <v>30</v>
      </c>
      <c r="K748" t="s">
        <v>38</v>
      </c>
      <c r="L748" t="s">
        <v>32</v>
      </c>
      <c r="O748" t="s">
        <v>27</v>
      </c>
      <c r="P748" t="s">
        <v>33</v>
      </c>
      <c r="Q748" t="s">
        <v>34</v>
      </c>
      <c r="V748" s="32">
        <v>1650</v>
      </c>
      <c r="W748" t="s">
        <v>339</v>
      </c>
      <c r="X748" t="s">
        <v>39</v>
      </c>
      <c r="Y748" t="s">
        <v>37</v>
      </c>
    </row>
    <row r="749" spans="1:25" x14ac:dyDescent="0.35">
      <c r="A749" t="s">
        <v>27</v>
      </c>
      <c r="B749" s="27">
        <v>2020</v>
      </c>
      <c r="C749" s="28">
        <v>11</v>
      </c>
      <c r="D749" t="s">
        <v>28</v>
      </c>
      <c r="E749" t="s">
        <v>379</v>
      </c>
      <c r="F749" s="29">
        <v>43956</v>
      </c>
      <c r="G749" s="30">
        <v>43957</v>
      </c>
      <c r="H749" s="31">
        <v>68</v>
      </c>
      <c r="I749" t="s">
        <v>30</v>
      </c>
      <c r="K749" t="s">
        <v>38</v>
      </c>
      <c r="L749" t="s">
        <v>32</v>
      </c>
      <c r="O749" t="s">
        <v>27</v>
      </c>
      <c r="P749" t="s">
        <v>33</v>
      </c>
      <c r="Q749" t="s">
        <v>34</v>
      </c>
      <c r="V749" s="32">
        <v>6250</v>
      </c>
      <c r="W749" t="s">
        <v>342</v>
      </c>
      <c r="X749" t="s">
        <v>39</v>
      </c>
      <c r="Y749" t="s">
        <v>37</v>
      </c>
    </row>
    <row r="750" spans="1:25" x14ac:dyDescent="0.35">
      <c r="A750" t="s">
        <v>27</v>
      </c>
      <c r="B750" s="27">
        <v>2020</v>
      </c>
      <c r="C750" s="28">
        <v>11</v>
      </c>
      <c r="D750" t="s">
        <v>193</v>
      </c>
      <c r="E750" t="s">
        <v>380</v>
      </c>
      <c r="F750" s="29">
        <v>43957</v>
      </c>
      <c r="G750" s="30">
        <v>43964</v>
      </c>
      <c r="H750" s="31">
        <v>21</v>
      </c>
      <c r="I750" t="s">
        <v>30</v>
      </c>
      <c r="K750" t="s">
        <v>195</v>
      </c>
      <c r="L750" t="s">
        <v>44</v>
      </c>
      <c r="O750" t="s">
        <v>27</v>
      </c>
      <c r="P750" t="s">
        <v>33</v>
      </c>
      <c r="Q750" t="s">
        <v>34</v>
      </c>
      <c r="V750" s="32">
        <v>11338.62</v>
      </c>
      <c r="W750" t="s">
        <v>196</v>
      </c>
      <c r="X750" t="s">
        <v>197</v>
      </c>
      <c r="Y750" t="s">
        <v>198</v>
      </c>
    </row>
    <row r="751" spans="1:25" x14ac:dyDescent="0.35">
      <c r="A751" t="s">
        <v>27</v>
      </c>
      <c r="B751" s="27">
        <v>2020</v>
      </c>
      <c r="C751" s="28">
        <v>11</v>
      </c>
      <c r="D751" t="s">
        <v>193</v>
      </c>
      <c r="E751" t="s">
        <v>380</v>
      </c>
      <c r="F751" s="29">
        <v>43957</v>
      </c>
      <c r="G751" s="30">
        <v>43964</v>
      </c>
      <c r="H751" s="31">
        <v>23</v>
      </c>
      <c r="I751" t="s">
        <v>30</v>
      </c>
      <c r="K751" t="s">
        <v>31</v>
      </c>
      <c r="L751" t="s">
        <v>32</v>
      </c>
      <c r="O751" t="s">
        <v>27</v>
      </c>
      <c r="P751" t="s">
        <v>33</v>
      </c>
      <c r="Q751" t="s">
        <v>34</v>
      </c>
      <c r="V751" s="32">
        <v>-11338.62</v>
      </c>
      <c r="X751" t="s">
        <v>36</v>
      </c>
      <c r="Y751" t="s">
        <v>198</v>
      </c>
    </row>
    <row r="752" spans="1:25" x14ac:dyDescent="0.35">
      <c r="A752" t="s">
        <v>27</v>
      </c>
      <c r="B752" s="27">
        <v>2020</v>
      </c>
      <c r="C752" s="28">
        <v>11</v>
      </c>
      <c r="D752" t="s">
        <v>193</v>
      </c>
      <c r="E752" t="s">
        <v>380</v>
      </c>
      <c r="F752" s="29">
        <v>43957</v>
      </c>
      <c r="G752" s="30">
        <v>43964</v>
      </c>
      <c r="H752" s="31">
        <v>25</v>
      </c>
      <c r="I752" t="s">
        <v>30</v>
      </c>
      <c r="K752" t="s">
        <v>195</v>
      </c>
      <c r="L752" t="s">
        <v>44</v>
      </c>
      <c r="O752" t="s">
        <v>27</v>
      </c>
      <c r="P752" t="s">
        <v>33</v>
      </c>
      <c r="Q752" t="s">
        <v>34</v>
      </c>
      <c r="V752" s="32">
        <v>6358.16</v>
      </c>
      <c r="W752" t="s">
        <v>254</v>
      </c>
      <c r="X752" t="s">
        <v>197</v>
      </c>
      <c r="Y752" t="s">
        <v>198</v>
      </c>
    </row>
    <row r="753" spans="1:25" x14ac:dyDescent="0.35">
      <c r="A753" t="s">
        <v>27</v>
      </c>
      <c r="B753" s="27">
        <v>2020</v>
      </c>
      <c r="C753" s="28">
        <v>11</v>
      </c>
      <c r="D753" t="s">
        <v>193</v>
      </c>
      <c r="E753" t="s">
        <v>380</v>
      </c>
      <c r="F753" s="29">
        <v>43957</v>
      </c>
      <c r="G753" s="30">
        <v>43964</v>
      </c>
      <c r="H753" s="31">
        <v>27</v>
      </c>
      <c r="I753" t="s">
        <v>30</v>
      </c>
      <c r="K753" t="s">
        <v>31</v>
      </c>
      <c r="L753" t="s">
        <v>32</v>
      </c>
      <c r="O753" t="s">
        <v>27</v>
      </c>
      <c r="P753" t="s">
        <v>33</v>
      </c>
      <c r="Q753" t="s">
        <v>34</v>
      </c>
      <c r="V753" s="32">
        <v>-6358.16</v>
      </c>
      <c r="X753" t="s">
        <v>36</v>
      </c>
      <c r="Y753" t="s">
        <v>198</v>
      </c>
    </row>
    <row r="754" spans="1:25" x14ac:dyDescent="0.35">
      <c r="A754" t="s">
        <v>27</v>
      </c>
      <c r="B754" s="27">
        <v>2020</v>
      </c>
      <c r="C754" s="28">
        <v>11</v>
      </c>
      <c r="D754" t="s">
        <v>28</v>
      </c>
      <c r="E754" t="s">
        <v>381</v>
      </c>
      <c r="F754" s="29">
        <v>43958</v>
      </c>
      <c r="G754" s="30">
        <v>43958</v>
      </c>
      <c r="H754" s="31">
        <v>25</v>
      </c>
      <c r="I754" t="s">
        <v>30</v>
      </c>
      <c r="K754" t="s">
        <v>31</v>
      </c>
      <c r="L754" t="s">
        <v>32</v>
      </c>
      <c r="O754" t="s">
        <v>27</v>
      </c>
      <c r="P754" t="s">
        <v>33</v>
      </c>
      <c r="Q754" t="s">
        <v>34</v>
      </c>
      <c r="V754" s="32">
        <v>-60000</v>
      </c>
      <c r="W754" t="s">
        <v>322</v>
      </c>
      <c r="X754" t="s">
        <v>36</v>
      </c>
      <c r="Y754" t="s">
        <v>37</v>
      </c>
    </row>
    <row r="755" spans="1:25" x14ac:dyDescent="0.35">
      <c r="A755" t="s">
        <v>27</v>
      </c>
      <c r="B755" s="27">
        <v>2020</v>
      </c>
      <c r="C755" s="28">
        <v>11</v>
      </c>
      <c r="D755" t="s">
        <v>28</v>
      </c>
      <c r="E755" t="s">
        <v>381</v>
      </c>
      <c r="F755" s="29">
        <v>43958</v>
      </c>
      <c r="G755" s="30">
        <v>43958</v>
      </c>
      <c r="H755" s="31">
        <v>121</v>
      </c>
      <c r="I755" t="s">
        <v>30</v>
      </c>
      <c r="K755" t="s">
        <v>38</v>
      </c>
      <c r="L755" t="s">
        <v>32</v>
      </c>
      <c r="O755" t="s">
        <v>27</v>
      </c>
      <c r="P755" t="s">
        <v>33</v>
      </c>
      <c r="Q755" t="s">
        <v>34</v>
      </c>
      <c r="V755" s="32">
        <v>60000</v>
      </c>
      <c r="W755" t="s">
        <v>322</v>
      </c>
      <c r="X755" t="s">
        <v>39</v>
      </c>
      <c r="Y755" t="s">
        <v>37</v>
      </c>
    </row>
    <row r="756" spans="1:25" x14ac:dyDescent="0.35">
      <c r="A756" t="s">
        <v>27</v>
      </c>
      <c r="B756" s="27">
        <v>2020</v>
      </c>
      <c r="C756" s="28">
        <v>11</v>
      </c>
      <c r="D756" t="s">
        <v>48</v>
      </c>
      <c r="E756" t="s">
        <v>382</v>
      </c>
      <c r="F756" s="29">
        <v>43962</v>
      </c>
      <c r="G756" s="30">
        <v>43963</v>
      </c>
      <c r="H756" s="31">
        <v>247</v>
      </c>
      <c r="I756" t="s">
        <v>30</v>
      </c>
      <c r="J756" t="s">
        <v>50</v>
      </c>
      <c r="K756" t="s">
        <v>51</v>
      </c>
      <c r="L756" t="s">
        <v>52</v>
      </c>
      <c r="N756" t="s">
        <v>53</v>
      </c>
      <c r="O756" t="s">
        <v>27</v>
      </c>
      <c r="P756" t="s">
        <v>33</v>
      </c>
      <c r="Q756" t="s">
        <v>34</v>
      </c>
      <c r="V756" s="32">
        <v>3354.92</v>
      </c>
      <c r="W756" t="s">
        <v>54</v>
      </c>
      <c r="X756" t="s">
        <v>383</v>
      </c>
      <c r="Y756" t="s">
        <v>56</v>
      </c>
    </row>
    <row r="757" spans="1:25" x14ac:dyDescent="0.35">
      <c r="A757" t="s">
        <v>27</v>
      </c>
      <c r="B757" s="27">
        <v>2020</v>
      </c>
      <c r="C757" s="28">
        <v>11</v>
      </c>
      <c r="D757" t="s">
        <v>48</v>
      </c>
      <c r="E757" t="s">
        <v>382</v>
      </c>
      <c r="F757" s="29">
        <v>43962</v>
      </c>
      <c r="G757" s="30">
        <v>43963</v>
      </c>
      <c r="H757" s="31">
        <v>248</v>
      </c>
      <c r="I757" t="s">
        <v>30</v>
      </c>
      <c r="J757" t="s">
        <v>50</v>
      </c>
      <c r="K757" t="s">
        <v>51</v>
      </c>
      <c r="L757" t="s">
        <v>52</v>
      </c>
      <c r="N757" t="s">
        <v>53</v>
      </c>
      <c r="O757" t="s">
        <v>27</v>
      </c>
      <c r="P757" t="s">
        <v>33</v>
      </c>
      <c r="Q757" t="s">
        <v>34</v>
      </c>
      <c r="V757" s="32">
        <v>3349</v>
      </c>
      <c r="W757" t="s">
        <v>54</v>
      </c>
      <c r="X757" t="s">
        <v>383</v>
      </c>
      <c r="Y757" t="s">
        <v>56</v>
      </c>
    </row>
    <row r="758" spans="1:25" x14ac:dyDescent="0.35">
      <c r="A758" t="s">
        <v>27</v>
      </c>
      <c r="B758" s="27">
        <v>2020</v>
      </c>
      <c r="C758" s="28">
        <v>11</v>
      </c>
      <c r="D758" t="s">
        <v>48</v>
      </c>
      <c r="E758" t="s">
        <v>382</v>
      </c>
      <c r="F758" s="29">
        <v>43962</v>
      </c>
      <c r="G758" s="30">
        <v>43963</v>
      </c>
      <c r="H758" s="31">
        <v>249</v>
      </c>
      <c r="I758" t="s">
        <v>30</v>
      </c>
      <c r="J758" t="s">
        <v>50</v>
      </c>
      <c r="K758" t="s">
        <v>57</v>
      </c>
      <c r="L758" t="s">
        <v>52</v>
      </c>
      <c r="N758" t="s">
        <v>53</v>
      </c>
      <c r="O758" t="s">
        <v>27</v>
      </c>
      <c r="P758" t="s">
        <v>33</v>
      </c>
      <c r="Q758" t="s">
        <v>34</v>
      </c>
      <c r="V758" s="32">
        <v>453.59</v>
      </c>
      <c r="W758" t="s">
        <v>54</v>
      </c>
      <c r="X758" t="s">
        <v>383</v>
      </c>
      <c r="Y758" t="s">
        <v>56</v>
      </c>
    </row>
    <row r="759" spans="1:25" x14ac:dyDescent="0.35">
      <c r="A759" t="s">
        <v>27</v>
      </c>
      <c r="B759" s="27">
        <v>2020</v>
      </c>
      <c r="C759" s="28">
        <v>11</v>
      </c>
      <c r="D759" t="s">
        <v>48</v>
      </c>
      <c r="E759" t="s">
        <v>382</v>
      </c>
      <c r="F759" s="29">
        <v>43962</v>
      </c>
      <c r="G759" s="30">
        <v>43963</v>
      </c>
      <c r="H759" s="31">
        <v>250</v>
      </c>
      <c r="I759" t="s">
        <v>30</v>
      </c>
      <c r="J759" t="s">
        <v>50</v>
      </c>
      <c r="K759" t="s">
        <v>57</v>
      </c>
      <c r="L759" t="s">
        <v>52</v>
      </c>
      <c r="N759" t="s">
        <v>53</v>
      </c>
      <c r="O759" t="s">
        <v>27</v>
      </c>
      <c r="P759" t="s">
        <v>33</v>
      </c>
      <c r="Q759" t="s">
        <v>34</v>
      </c>
      <c r="V759" s="32">
        <v>452.78</v>
      </c>
      <c r="W759" t="s">
        <v>54</v>
      </c>
      <c r="X759" t="s">
        <v>383</v>
      </c>
      <c r="Y759" t="s">
        <v>56</v>
      </c>
    </row>
    <row r="760" spans="1:25" x14ac:dyDescent="0.35">
      <c r="A760" t="s">
        <v>27</v>
      </c>
      <c r="B760" s="27">
        <v>2020</v>
      </c>
      <c r="C760" s="28">
        <v>11</v>
      </c>
      <c r="D760" t="s">
        <v>48</v>
      </c>
      <c r="E760" t="s">
        <v>382</v>
      </c>
      <c r="F760" s="29">
        <v>43962</v>
      </c>
      <c r="G760" s="30">
        <v>43963</v>
      </c>
      <c r="H760" s="31">
        <v>251</v>
      </c>
      <c r="I760" t="s">
        <v>30</v>
      </c>
      <c r="J760" t="s">
        <v>50</v>
      </c>
      <c r="K760" t="s">
        <v>58</v>
      </c>
      <c r="L760" t="s">
        <v>52</v>
      </c>
      <c r="N760" t="s">
        <v>53</v>
      </c>
      <c r="O760" t="s">
        <v>27</v>
      </c>
      <c r="P760" t="s">
        <v>33</v>
      </c>
      <c r="Q760" t="s">
        <v>34</v>
      </c>
      <c r="V760" s="32">
        <v>232.26</v>
      </c>
      <c r="W760" t="s">
        <v>54</v>
      </c>
      <c r="X760" t="s">
        <v>383</v>
      </c>
      <c r="Y760" t="s">
        <v>56</v>
      </c>
    </row>
    <row r="761" spans="1:25" x14ac:dyDescent="0.35">
      <c r="A761" t="s">
        <v>27</v>
      </c>
      <c r="B761" s="27">
        <v>2020</v>
      </c>
      <c r="C761" s="28">
        <v>11</v>
      </c>
      <c r="D761" t="s">
        <v>48</v>
      </c>
      <c r="E761" t="s">
        <v>382</v>
      </c>
      <c r="F761" s="29">
        <v>43962</v>
      </c>
      <c r="G761" s="30">
        <v>43963</v>
      </c>
      <c r="H761" s="31">
        <v>252</v>
      </c>
      <c r="I761" t="s">
        <v>30</v>
      </c>
      <c r="J761" t="s">
        <v>50</v>
      </c>
      <c r="K761" t="s">
        <v>58</v>
      </c>
      <c r="L761" t="s">
        <v>52</v>
      </c>
      <c r="N761" t="s">
        <v>53</v>
      </c>
      <c r="O761" t="s">
        <v>27</v>
      </c>
      <c r="P761" t="s">
        <v>33</v>
      </c>
      <c r="Q761" t="s">
        <v>34</v>
      </c>
      <c r="V761" s="32">
        <v>246.27</v>
      </c>
      <c r="W761" t="s">
        <v>54</v>
      </c>
      <c r="X761" t="s">
        <v>383</v>
      </c>
      <c r="Y761" t="s">
        <v>56</v>
      </c>
    </row>
    <row r="762" spans="1:25" x14ac:dyDescent="0.35">
      <c r="A762" t="s">
        <v>27</v>
      </c>
      <c r="B762" s="27">
        <v>2020</v>
      </c>
      <c r="C762" s="28">
        <v>11</v>
      </c>
      <c r="D762" t="s">
        <v>48</v>
      </c>
      <c r="E762" t="s">
        <v>382</v>
      </c>
      <c r="F762" s="29">
        <v>43962</v>
      </c>
      <c r="G762" s="30">
        <v>43963</v>
      </c>
      <c r="H762" s="31">
        <v>253</v>
      </c>
      <c r="I762" t="s">
        <v>30</v>
      </c>
      <c r="J762" t="s">
        <v>50</v>
      </c>
      <c r="K762" t="s">
        <v>59</v>
      </c>
      <c r="L762" t="s">
        <v>52</v>
      </c>
      <c r="N762" t="s">
        <v>53</v>
      </c>
      <c r="O762" t="s">
        <v>27</v>
      </c>
      <c r="P762" t="s">
        <v>33</v>
      </c>
      <c r="Q762" t="s">
        <v>34</v>
      </c>
      <c r="V762" s="32">
        <v>43.95</v>
      </c>
      <c r="W762" t="s">
        <v>54</v>
      </c>
      <c r="X762" t="s">
        <v>383</v>
      </c>
      <c r="Y762" t="s">
        <v>56</v>
      </c>
    </row>
    <row r="763" spans="1:25" x14ac:dyDescent="0.35">
      <c r="A763" t="s">
        <v>27</v>
      </c>
      <c r="B763" s="27">
        <v>2020</v>
      </c>
      <c r="C763" s="28">
        <v>11</v>
      </c>
      <c r="D763" t="s">
        <v>48</v>
      </c>
      <c r="E763" t="s">
        <v>382</v>
      </c>
      <c r="F763" s="29">
        <v>43962</v>
      </c>
      <c r="G763" s="30">
        <v>43963</v>
      </c>
      <c r="H763" s="31">
        <v>254</v>
      </c>
      <c r="I763" t="s">
        <v>30</v>
      </c>
      <c r="J763" t="s">
        <v>50</v>
      </c>
      <c r="K763" t="s">
        <v>59</v>
      </c>
      <c r="L763" t="s">
        <v>52</v>
      </c>
      <c r="N763" t="s">
        <v>53</v>
      </c>
      <c r="O763" t="s">
        <v>27</v>
      </c>
      <c r="P763" t="s">
        <v>33</v>
      </c>
      <c r="Q763" t="s">
        <v>34</v>
      </c>
      <c r="V763" s="32">
        <v>43.87</v>
      </c>
      <c r="W763" t="s">
        <v>54</v>
      </c>
      <c r="X763" t="s">
        <v>383</v>
      </c>
      <c r="Y763" t="s">
        <v>56</v>
      </c>
    </row>
    <row r="764" spans="1:25" x14ac:dyDescent="0.35">
      <c r="A764" t="s">
        <v>27</v>
      </c>
      <c r="B764" s="27">
        <v>2020</v>
      </c>
      <c r="C764" s="28">
        <v>11</v>
      </c>
      <c r="D764" t="s">
        <v>48</v>
      </c>
      <c r="E764" t="s">
        <v>382</v>
      </c>
      <c r="F764" s="29">
        <v>43962</v>
      </c>
      <c r="G764" s="30">
        <v>43963</v>
      </c>
      <c r="H764" s="31">
        <v>255</v>
      </c>
      <c r="I764" t="s">
        <v>30</v>
      </c>
      <c r="J764" t="s">
        <v>50</v>
      </c>
      <c r="K764" t="s">
        <v>60</v>
      </c>
      <c r="L764" t="s">
        <v>52</v>
      </c>
      <c r="N764" t="s">
        <v>53</v>
      </c>
      <c r="O764" t="s">
        <v>27</v>
      </c>
      <c r="P764" t="s">
        <v>33</v>
      </c>
      <c r="Q764" t="s">
        <v>34</v>
      </c>
      <c r="V764" s="32">
        <v>901</v>
      </c>
      <c r="W764" t="s">
        <v>54</v>
      </c>
      <c r="X764" t="s">
        <v>383</v>
      </c>
      <c r="Y764" t="s">
        <v>56</v>
      </c>
    </row>
    <row r="765" spans="1:25" x14ac:dyDescent="0.35">
      <c r="A765" t="s">
        <v>27</v>
      </c>
      <c r="B765" s="27">
        <v>2020</v>
      </c>
      <c r="C765" s="28">
        <v>11</v>
      </c>
      <c r="D765" t="s">
        <v>48</v>
      </c>
      <c r="E765" t="s">
        <v>382</v>
      </c>
      <c r="F765" s="29">
        <v>43962</v>
      </c>
      <c r="G765" s="30">
        <v>43963</v>
      </c>
      <c r="H765" s="31">
        <v>256</v>
      </c>
      <c r="I765" t="s">
        <v>30</v>
      </c>
      <c r="J765" t="s">
        <v>50</v>
      </c>
      <c r="K765" t="s">
        <v>60</v>
      </c>
      <c r="L765" t="s">
        <v>52</v>
      </c>
      <c r="N765" t="s">
        <v>53</v>
      </c>
      <c r="O765" t="s">
        <v>27</v>
      </c>
      <c r="P765" t="s">
        <v>33</v>
      </c>
      <c r="Q765" t="s">
        <v>34</v>
      </c>
      <c r="V765" s="32">
        <v>614.5</v>
      </c>
      <c r="W765" t="s">
        <v>54</v>
      </c>
      <c r="X765" t="s">
        <v>383</v>
      </c>
      <c r="Y765" t="s">
        <v>56</v>
      </c>
    </row>
    <row r="766" spans="1:25" x14ac:dyDescent="0.35">
      <c r="A766" t="s">
        <v>27</v>
      </c>
      <c r="B766" s="27">
        <v>2020</v>
      </c>
      <c r="C766" s="28">
        <v>11</v>
      </c>
      <c r="D766" t="s">
        <v>48</v>
      </c>
      <c r="E766" t="s">
        <v>382</v>
      </c>
      <c r="F766" s="29">
        <v>43962</v>
      </c>
      <c r="G766" s="30">
        <v>43963</v>
      </c>
      <c r="H766" s="31">
        <v>257</v>
      </c>
      <c r="I766" t="s">
        <v>30</v>
      </c>
      <c r="J766" t="s">
        <v>50</v>
      </c>
      <c r="K766" t="s">
        <v>61</v>
      </c>
      <c r="L766" t="s">
        <v>52</v>
      </c>
      <c r="N766" t="s">
        <v>53</v>
      </c>
      <c r="O766" t="s">
        <v>27</v>
      </c>
      <c r="P766" t="s">
        <v>33</v>
      </c>
      <c r="Q766" t="s">
        <v>34</v>
      </c>
      <c r="V766" s="32">
        <v>39.25</v>
      </c>
      <c r="W766" t="s">
        <v>54</v>
      </c>
      <c r="X766" t="s">
        <v>383</v>
      </c>
      <c r="Y766" t="s">
        <v>56</v>
      </c>
    </row>
    <row r="767" spans="1:25" x14ac:dyDescent="0.35">
      <c r="A767" t="s">
        <v>27</v>
      </c>
      <c r="B767" s="27">
        <v>2020</v>
      </c>
      <c r="C767" s="28">
        <v>11</v>
      </c>
      <c r="D767" t="s">
        <v>48</v>
      </c>
      <c r="E767" t="s">
        <v>382</v>
      </c>
      <c r="F767" s="29">
        <v>43962</v>
      </c>
      <c r="G767" s="30">
        <v>43963</v>
      </c>
      <c r="H767" s="31">
        <v>258</v>
      </c>
      <c r="I767" t="s">
        <v>30</v>
      </c>
      <c r="J767" t="s">
        <v>50</v>
      </c>
      <c r="K767" t="s">
        <v>61</v>
      </c>
      <c r="L767" t="s">
        <v>52</v>
      </c>
      <c r="N767" t="s">
        <v>53</v>
      </c>
      <c r="O767" t="s">
        <v>27</v>
      </c>
      <c r="P767" t="s">
        <v>33</v>
      </c>
      <c r="Q767" t="s">
        <v>34</v>
      </c>
      <c r="V767" s="32">
        <v>39.18</v>
      </c>
      <c r="W767" t="s">
        <v>54</v>
      </c>
      <c r="X767" t="s">
        <v>383</v>
      </c>
      <c r="Y767" t="s">
        <v>56</v>
      </c>
    </row>
    <row r="768" spans="1:25" x14ac:dyDescent="0.35">
      <c r="A768" t="s">
        <v>27</v>
      </c>
      <c r="B768" s="27">
        <v>2020</v>
      </c>
      <c r="C768" s="28">
        <v>11</v>
      </c>
      <c r="D768" t="s">
        <v>48</v>
      </c>
      <c r="E768" t="s">
        <v>382</v>
      </c>
      <c r="F768" s="29">
        <v>43962</v>
      </c>
      <c r="G768" s="30">
        <v>43963</v>
      </c>
      <c r="H768" s="31">
        <v>259</v>
      </c>
      <c r="I768" t="s">
        <v>30</v>
      </c>
      <c r="J768" t="s">
        <v>50</v>
      </c>
      <c r="K768" t="s">
        <v>62</v>
      </c>
      <c r="L768" t="s">
        <v>52</v>
      </c>
      <c r="N768" t="s">
        <v>53</v>
      </c>
      <c r="O768" t="s">
        <v>27</v>
      </c>
      <c r="P768" t="s">
        <v>33</v>
      </c>
      <c r="Q768" t="s">
        <v>34</v>
      </c>
      <c r="V768" s="32">
        <v>20.8</v>
      </c>
      <c r="W768" t="s">
        <v>54</v>
      </c>
      <c r="X768" t="s">
        <v>383</v>
      </c>
      <c r="Y768" t="s">
        <v>56</v>
      </c>
    </row>
    <row r="769" spans="1:25" x14ac:dyDescent="0.35">
      <c r="A769" t="s">
        <v>27</v>
      </c>
      <c r="B769" s="27">
        <v>2020</v>
      </c>
      <c r="C769" s="28">
        <v>11</v>
      </c>
      <c r="D769" t="s">
        <v>48</v>
      </c>
      <c r="E769" t="s">
        <v>382</v>
      </c>
      <c r="F769" s="29">
        <v>43962</v>
      </c>
      <c r="G769" s="30">
        <v>43963</v>
      </c>
      <c r="H769" s="31">
        <v>260</v>
      </c>
      <c r="I769" t="s">
        <v>30</v>
      </c>
      <c r="J769" t="s">
        <v>50</v>
      </c>
      <c r="K769" t="s">
        <v>62</v>
      </c>
      <c r="L769" t="s">
        <v>52</v>
      </c>
      <c r="N769" t="s">
        <v>53</v>
      </c>
      <c r="O769" t="s">
        <v>27</v>
      </c>
      <c r="P769" t="s">
        <v>33</v>
      </c>
      <c r="Q769" t="s">
        <v>34</v>
      </c>
      <c r="V769" s="32">
        <v>20.76</v>
      </c>
      <c r="W769" t="s">
        <v>54</v>
      </c>
      <c r="X769" t="s">
        <v>383</v>
      </c>
      <c r="Y769" t="s">
        <v>56</v>
      </c>
    </row>
    <row r="770" spans="1:25" x14ac:dyDescent="0.35">
      <c r="A770" t="s">
        <v>27</v>
      </c>
      <c r="B770" s="27">
        <v>2020</v>
      </c>
      <c r="C770" s="28">
        <v>11</v>
      </c>
      <c r="D770" t="s">
        <v>48</v>
      </c>
      <c r="E770" t="s">
        <v>382</v>
      </c>
      <c r="F770" s="29">
        <v>43962</v>
      </c>
      <c r="G770" s="30">
        <v>43963</v>
      </c>
      <c r="H770" s="31">
        <v>261</v>
      </c>
      <c r="I770" t="s">
        <v>30</v>
      </c>
      <c r="J770" t="s">
        <v>50</v>
      </c>
      <c r="K770" t="s">
        <v>63</v>
      </c>
      <c r="L770" t="s">
        <v>52</v>
      </c>
      <c r="N770" t="s">
        <v>53</v>
      </c>
      <c r="O770" t="s">
        <v>27</v>
      </c>
      <c r="P770" t="s">
        <v>33</v>
      </c>
      <c r="Q770" t="s">
        <v>34</v>
      </c>
      <c r="V770" s="32">
        <v>20</v>
      </c>
      <c r="W770" t="s">
        <v>54</v>
      </c>
      <c r="X770" t="s">
        <v>383</v>
      </c>
      <c r="Y770" t="s">
        <v>56</v>
      </c>
    </row>
    <row r="771" spans="1:25" x14ac:dyDescent="0.35">
      <c r="A771" t="s">
        <v>27</v>
      </c>
      <c r="B771" s="27">
        <v>2020</v>
      </c>
      <c r="C771" s="28">
        <v>11</v>
      </c>
      <c r="D771" t="s">
        <v>48</v>
      </c>
      <c r="E771" t="s">
        <v>382</v>
      </c>
      <c r="F771" s="29">
        <v>43962</v>
      </c>
      <c r="G771" s="30">
        <v>43963</v>
      </c>
      <c r="H771" s="31">
        <v>262</v>
      </c>
      <c r="I771" t="s">
        <v>30</v>
      </c>
      <c r="J771" t="s">
        <v>50</v>
      </c>
      <c r="K771" t="s">
        <v>63</v>
      </c>
      <c r="L771" t="s">
        <v>52</v>
      </c>
      <c r="N771" t="s">
        <v>53</v>
      </c>
      <c r="O771" t="s">
        <v>27</v>
      </c>
      <c r="P771" t="s">
        <v>33</v>
      </c>
      <c r="Q771" t="s">
        <v>34</v>
      </c>
      <c r="V771" s="32">
        <v>10</v>
      </c>
      <c r="W771" t="s">
        <v>54</v>
      </c>
      <c r="X771" t="s">
        <v>383</v>
      </c>
      <c r="Y771" t="s">
        <v>56</v>
      </c>
    </row>
    <row r="772" spans="1:25" x14ac:dyDescent="0.35">
      <c r="A772" t="s">
        <v>27</v>
      </c>
      <c r="B772" s="27">
        <v>2020</v>
      </c>
      <c r="C772" s="28">
        <v>11</v>
      </c>
      <c r="D772" t="s">
        <v>48</v>
      </c>
      <c r="E772" t="s">
        <v>382</v>
      </c>
      <c r="F772" s="29">
        <v>43962</v>
      </c>
      <c r="G772" s="30">
        <v>43963</v>
      </c>
      <c r="H772" s="31">
        <v>313</v>
      </c>
      <c r="I772" t="s">
        <v>30</v>
      </c>
      <c r="J772" t="s">
        <v>50</v>
      </c>
      <c r="K772" t="s">
        <v>51</v>
      </c>
      <c r="L772" t="s">
        <v>67</v>
      </c>
      <c r="N772" t="s">
        <v>53</v>
      </c>
      <c r="O772" t="s">
        <v>27</v>
      </c>
      <c r="P772" t="s">
        <v>33</v>
      </c>
      <c r="Q772" t="s">
        <v>34</v>
      </c>
      <c r="V772" s="32">
        <v>2500</v>
      </c>
      <c r="W772" t="s">
        <v>54</v>
      </c>
      <c r="X772" t="s">
        <v>383</v>
      </c>
      <c r="Y772" t="s">
        <v>56</v>
      </c>
    </row>
    <row r="773" spans="1:25" x14ac:dyDescent="0.35">
      <c r="A773" t="s">
        <v>27</v>
      </c>
      <c r="B773" s="27">
        <v>2020</v>
      </c>
      <c r="C773" s="28">
        <v>11</v>
      </c>
      <c r="D773" t="s">
        <v>48</v>
      </c>
      <c r="E773" t="s">
        <v>382</v>
      </c>
      <c r="F773" s="29">
        <v>43962</v>
      </c>
      <c r="G773" s="30">
        <v>43963</v>
      </c>
      <c r="H773" s="31">
        <v>314</v>
      </c>
      <c r="I773" t="s">
        <v>30</v>
      </c>
      <c r="J773" t="s">
        <v>50</v>
      </c>
      <c r="K773" t="s">
        <v>57</v>
      </c>
      <c r="L773" t="s">
        <v>67</v>
      </c>
      <c r="N773" t="s">
        <v>53</v>
      </c>
      <c r="O773" t="s">
        <v>27</v>
      </c>
      <c r="P773" t="s">
        <v>33</v>
      </c>
      <c r="Q773" t="s">
        <v>34</v>
      </c>
      <c r="V773" s="32">
        <v>338</v>
      </c>
      <c r="W773" t="s">
        <v>54</v>
      </c>
      <c r="X773" t="s">
        <v>383</v>
      </c>
      <c r="Y773" t="s">
        <v>56</v>
      </c>
    </row>
    <row r="774" spans="1:25" x14ac:dyDescent="0.35">
      <c r="A774" t="s">
        <v>27</v>
      </c>
      <c r="B774" s="27">
        <v>2020</v>
      </c>
      <c r="C774" s="28">
        <v>11</v>
      </c>
      <c r="D774" t="s">
        <v>48</v>
      </c>
      <c r="E774" t="s">
        <v>382</v>
      </c>
      <c r="F774" s="29">
        <v>43962</v>
      </c>
      <c r="G774" s="30">
        <v>43963</v>
      </c>
      <c r="H774" s="31">
        <v>315</v>
      </c>
      <c r="I774" t="s">
        <v>30</v>
      </c>
      <c r="J774" t="s">
        <v>50</v>
      </c>
      <c r="K774" t="s">
        <v>58</v>
      </c>
      <c r="L774" t="s">
        <v>67</v>
      </c>
      <c r="N774" t="s">
        <v>53</v>
      </c>
      <c r="O774" t="s">
        <v>27</v>
      </c>
      <c r="P774" t="s">
        <v>33</v>
      </c>
      <c r="Q774" t="s">
        <v>34</v>
      </c>
      <c r="V774" s="32">
        <v>180.1</v>
      </c>
      <c r="W774" t="s">
        <v>54</v>
      </c>
      <c r="X774" t="s">
        <v>383</v>
      </c>
      <c r="Y774" t="s">
        <v>56</v>
      </c>
    </row>
    <row r="775" spans="1:25" x14ac:dyDescent="0.35">
      <c r="A775" t="s">
        <v>27</v>
      </c>
      <c r="B775" s="27">
        <v>2020</v>
      </c>
      <c r="C775" s="28">
        <v>11</v>
      </c>
      <c r="D775" t="s">
        <v>48</v>
      </c>
      <c r="E775" t="s">
        <v>382</v>
      </c>
      <c r="F775" s="29">
        <v>43962</v>
      </c>
      <c r="G775" s="30">
        <v>43963</v>
      </c>
      <c r="H775" s="31">
        <v>316</v>
      </c>
      <c r="I775" t="s">
        <v>30</v>
      </c>
      <c r="J775" t="s">
        <v>50</v>
      </c>
      <c r="K775" t="s">
        <v>59</v>
      </c>
      <c r="L775" t="s">
        <v>67</v>
      </c>
      <c r="N775" t="s">
        <v>53</v>
      </c>
      <c r="O775" t="s">
        <v>27</v>
      </c>
      <c r="P775" t="s">
        <v>33</v>
      </c>
      <c r="Q775" t="s">
        <v>34</v>
      </c>
      <c r="V775" s="32">
        <v>32.75</v>
      </c>
      <c r="W775" t="s">
        <v>54</v>
      </c>
      <c r="X775" t="s">
        <v>383</v>
      </c>
      <c r="Y775" t="s">
        <v>56</v>
      </c>
    </row>
    <row r="776" spans="1:25" x14ac:dyDescent="0.35">
      <c r="A776" t="s">
        <v>27</v>
      </c>
      <c r="B776" s="27">
        <v>2020</v>
      </c>
      <c r="C776" s="28">
        <v>11</v>
      </c>
      <c r="D776" t="s">
        <v>48</v>
      </c>
      <c r="E776" t="s">
        <v>382</v>
      </c>
      <c r="F776" s="29">
        <v>43962</v>
      </c>
      <c r="G776" s="30">
        <v>43963</v>
      </c>
      <c r="H776" s="31">
        <v>317</v>
      </c>
      <c r="I776" t="s">
        <v>30</v>
      </c>
      <c r="J776" t="s">
        <v>50</v>
      </c>
      <c r="K776" t="s">
        <v>60</v>
      </c>
      <c r="L776" t="s">
        <v>67</v>
      </c>
      <c r="N776" t="s">
        <v>53</v>
      </c>
      <c r="O776" t="s">
        <v>27</v>
      </c>
      <c r="P776" t="s">
        <v>33</v>
      </c>
      <c r="Q776" t="s">
        <v>34</v>
      </c>
      <c r="V776" s="32">
        <v>614.5</v>
      </c>
      <c r="W776" t="s">
        <v>54</v>
      </c>
      <c r="X776" t="s">
        <v>383</v>
      </c>
      <c r="Y776" t="s">
        <v>56</v>
      </c>
    </row>
    <row r="777" spans="1:25" x14ac:dyDescent="0.35">
      <c r="A777" t="s">
        <v>27</v>
      </c>
      <c r="B777" s="27">
        <v>2020</v>
      </c>
      <c r="C777" s="28">
        <v>11</v>
      </c>
      <c r="D777" t="s">
        <v>48</v>
      </c>
      <c r="E777" t="s">
        <v>382</v>
      </c>
      <c r="F777" s="29">
        <v>43962</v>
      </c>
      <c r="G777" s="30">
        <v>43963</v>
      </c>
      <c r="H777" s="31">
        <v>318</v>
      </c>
      <c r="I777" t="s">
        <v>30</v>
      </c>
      <c r="J777" t="s">
        <v>50</v>
      </c>
      <c r="K777" t="s">
        <v>61</v>
      </c>
      <c r="L777" t="s">
        <v>67</v>
      </c>
      <c r="N777" t="s">
        <v>53</v>
      </c>
      <c r="O777" t="s">
        <v>27</v>
      </c>
      <c r="P777" t="s">
        <v>33</v>
      </c>
      <c r="Q777" t="s">
        <v>34</v>
      </c>
      <c r="V777" s="32">
        <v>29.25</v>
      </c>
      <c r="W777" t="s">
        <v>54</v>
      </c>
      <c r="X777" t="s">
        <v>383</v>
      </c>
      <c r="Y777" t="s">
        <v>56</v>
      </c>
    </row>
    <row r="778" spans="1:25" x14ac:dyDescent="0.35">
      <c r="A778" t="s">
        <v>27</v>
      </c>
      <c r="B778" s="27">
        <v>2020</v>
      </c>
      <c r="C778" s="28">
        <v>11</v>
      </c>
      <c r="D778" t="s">
        <v>48</v>
      </c>
      <c r="E778" t="s">
        <v>382</v>
      </c>
      <c r="F778" s="29">
        <v>43962</v>
      </c>
      <c r="G778" s="30">
        <v>43963</v>
      </c>
      <c r="H778" s="31">
        <v>319</v>
      </c>
      <c r="I778" t="s">
        <v>30</v>
      </c>
      <c r="J778" t="s">
        <v>50</v>
      </c>
      <c r="K778" t="s">
        <v>62</v>
      </c>
      <c r="L778" t="s">
        <v>67</v>
      </c>
      <c r="N778" t="s">
        <v>53</v>
      </c>
      <c r="O778" t="s">
        <v>27</v>
      </c>
      <c r="P778" t="s">
        <v>33</v>
      </c>
      <c r="Q778" t="s">
        <v>34</v>
      </c>
      <c r="V778" s="32">
        <v>15.5</v>
      </c>
      <c r="W778" t="s">
        <v>54</v>
      </c>
      <c r="X778" t="s">
        <v>383</v>
      </c>
      <c r="Y778" t="s">
        <v>56</v>
      </c>
    </row>
    <row r="779" spans="1:25" x14ac:dyDescent="0.35">
      <c r="A779" t="s">
        <v>27</v>
      </c>
      <c r="B779" s="27">
        <v>2020</v>
      </c>
      <c r="C779" s="28">
        <v>11</v>
      </c>
      <c r="D779" t="s">
        <v>48</v>
      </c>
      <c r="E779" t="s">
        <v>382</v>
      </c>
      <c r="F779" s="29">
        <v>43962</v>
      </c>
      <c r="G779" s="30">
        <v>43963</v>
      </c>
      <c r="H779" s="31">
        <v>399</v>
      </c>
      <c r="I779" t="s">
        <v>30</v>
      </c>
      <c r="K779" t="s">
        <v>31</v>
      </c>
      <c r="L779" t="s">
        <v>32</v>
      </c>
      <c r="P779" t="s">
        <v>33</v>
      </c>
      <c r="V779" s="32">
        <v>-13552.23</v>
      </c>
      <c r="X779" t="s">
        <v>36</v>
      </c>
      <c r="Y779" t="s">
        <v>56</v>
      </c>
    </row>
    <row r="780" spans="1:25" x14ac:dyDescent="0.35">
      <c r="A780" t="s">
        <v>27</v>
      </c>
      <c r="B780" s="27">
        <v>2020</v>
      </c>
      <c r="C780" s="28">
        <v>11</v>
      </c>
      <c r="D780" t="s">
        <v>64</v>
      </c>
      <c r="E780" t="s">
        <v>384</v>
      </c>
      <c r="F780" s="29">
        <v>43963</v>
      </c>
      <c r="G780" s="30">
        <v>43964</v>
      </c>
      <c r="H780" s="31">
        <v>1</v>
      </c>
      <c r="I780" t="s">
        <v>30</v>
      </c>
      <c r="J780" t="s">
        <v>50</v>
      </c>
      <c r="K780" t="s">
        <v>66</v>
      </c>
      <c r="L780" t="s">
        <v>67</v>
      </c>
      <c r="O780" t="s">
        <v>27</v>
      </c>
      <c r="P780" t="s">
        <v>33</v>
      </c>
      <c r="Q780" t="s">
        <v>34</v>
      </c>
      <c r="V780" s="32">
        <v>3575.52</v>
      </c>
      <c r="X780" t="s">
        <v>385</v>
      </c>
      <c r="Y780" t="s">
        <v>386</v>
      </c>
    </row>
    <row r="781" spans="1:25" x14ac:dyDescent="0.35">
      <c r="A781" t="s">
        <v>27</v>
      </c>
      <c r="B781" s="27">
        <v>2020</v>
      </c>
      <c r="C781" s="28">
        <v>11</v>
      </c>
      <c r="D781" t="s">
        <v>64</v>
      </c>
      <c r="E781" t="s">
        <v>384</v>
      </c>
      <c r="F781" s="29">
        <v>43963</v>
      </c>
      <c r="G781" s="30">
        <v>43964</v>
      </c>
      <c r="H781" s="31">
        <v>2</v>
      </c>
      <c r="I781" t="s">
        <v>30</v>
      </c>
      <c r="J781" t="s">
        <v>50</v>
      </c>
      <c r="K781" t="s">
        <v>70</v>
      </c>
      <c r="L781" t="s">
        <v>67</v>
      </c>
      <c r="O781" t="s">
        <v>27</v>
      </c>
      <c r="P781" t="s">
        <v>33</v>
      </c>
      <c r="Q781" t="s">
        <v>34</v>
      </c>
      <c r="V781" s="32">
        <v>657.37</v>
      </c>
      <c r="X781" t="s">
        <v>385</v>
      </c>
      <c r="Y781" t="s">
        <v>386</v>
      </c>
    </row>
    <row r="782" spans="1:25" x14ac:dyDescent="0.35">
      <c r="A782" t="s">
        <v>27</v>
      </c>
      <c r="B782" s="27">
        <v>2020</v>
      </c>
      <c r="C782" s="28">
        <v>11</v>
      </c>
      <c r="D782" t="s">
        <v>64</v>
      </c>
      <c r="E782" t="s">
        <v>384</v>
      </c>
      <c r="F782" s="29">
        <v>43963</v>
      </c>
      <c r="G782" s="30">
        <v>43964</v>
      </c>
      <c r="H782" s="31">
        <v>3</v>
      </c>
      <c r="I782" t="s">
        <v>71</v>
      </c>
      <c r="K782" t="s">
        <v>72</v>
      </c>
      <c r="L782" t="s">
        <v>67</v>
      </c>
      <c r="O782" t="s">
        <v>27</v>
      </c>
      <c r="P782" t="s">
        <v>33</v>
      </c>
      <c r="Q782" t="s">
        <v>34</v>
      </c>
      <c r="V782" s="32">
        <v>-3575.52</v>
      </c>
      <c r="X782" t="s">
        <v>385</v>
      </c>
      <c r="Y782" t="s">
        <v>386</v>
      </c>
    </row>
    <row r="783" spans="1:25" x14ac:dyDescent="0.35">
      <c r="A783" t="s">
        <v>27</v>
      </c>
      <c r="B783" s="27">
        <v>2020</v>
      </c>
      <c r="C783" s="28">
        <v>11</v>
      </c>
      <c r="D783" t="s">
        <v>64</v>
      </c>
      <c r="E783" t="s">
        <v>384</v>
      </c>
      <c r="F783" s="29">
        <v>43963</v>
      </c>
      <c r="G783" s="30">
        <v>43964</v>
      </c>
      <c r="H783" s="31">
        <v>4</v>
      </c>
      <c r="I783" t="s">
        <v>73</v>
      </c>
      <c r="K783" t="s">
        <v>74</v>
      </c>
      <c r="L783" t="s">
        <v>67</v>
      </c>
      <c r="O783" t="s">
        <v>27</v>
      </c>
      <c r="P783" t="s">
        <v>33</v>
      </c>
      <c r="Q783" t="s">
        <v>34</v>
      </c>
      <c r="V783" s="32">
        <v>-657.37</v>
      </c>
      <c r="X783" t="s">
        <v>385</v>
      </c>
      <c r="Y783" t="s">
        <v>386</v>
      </c>
    </row>
    <row r="784" spans="1:25" x14ac:dyDescent="0.35">
      <c r="A784" t="s">
        <v>27</v>
      </c>
      <c r="B784" s="27">
        <v>2020</v>
      </c>
      <c r="C784" s="28">
        <v>11</v>
      </c>
      <c r="D784" t="s">
        <v>64</v>
      </c>
      <c r="E784" t="s">
        <v>384</v>
      </c>
      <c r="F784" s="29">
        <v>43963</v>
      </c>
      <c r="G784" s="30">
        <v>43964</v>
      </c>
      <c r="H784" s="31">
        <v>29</v>
      </c>
      <c r="I784" t="s">
        <v>30</v>
      </c>
      <c r="K784" t="s">
        <v>31</v>
      </c>
      <c r="L784" t="s">
        <v>32</v>
      </c>
      <c r="P784" t="s">
        <v>33</v>
      </c>
      <c r="V784" s="32">
        <v>-3575.52</v>
      </c>
      <c r="X784" t="s">
        <v>36</v>
      </c>
      <c r="Y784" t="s">
        <v>386</v>
      </c>
    </row>
    <row r="785" spans="1:25" x14ac:dyDescent="0.35">
      <c r="A785" t="s">
        <v>27</v>
      </c>
      <c r="B785" s="27">
        <v>2020</v>
      </c>
      <c r="C785" s="28">
        <v>11</v>
      </c>
      <c r="D785" t="s">
        <v>64</v>
      </c>
      <c r="E785" t="s">
        <v>384</v>
      </c>
      <c r="F785" s="29">
        <v>43963</v>
      </c>
      <c r="G785" s="30">
        <v>43964</v>
      </c>
      <c r="H785" s="31">
        <v>30</v>
      </c>
      <c r="I785" t="s">
        <v>71</v>
      </c>
      <c r="K785" t="s">
        <v>31</v>
      </c>
      <c r="L785" t="s">
        <v>32</v>
      </c>
      <c r="P785" t="s">
        <v>33</v>
      </c>
      <c r="V785" s="32">
        <v>3575.52</v>
      </c>
      <c r="X785" t="s">
        <v>36</v>
      </c>
      <c r="Y785" t="s">
        <v>386</v>
      </c>
    </row>
    <row r="786" spans="1:25" x14ac:dyDescent="0.35">
      <c r="A786" t="s">
        <v>27</v>
      </c>
      <c r="B786" s="27">
        <v>2020</v>
      </c>
      <c r="C786" s="28">
        <v>11</v>
      </c>
      <c r="D786" t="s">
        <v>64</v>
      </c>
      <c r="E786" t="s">
        <v>384</v>
      </c>
      <c r="F786" s="29">
        <v>43963</v>
      </c>
      <c r="G786" s="30">
        <v>43964</v>
      </c>
      <c r="H786" s="31">
        <v>31</v>
      </c>
      <c r="I786" t="s">
        <v>30</v>
      </c>
      <c r="K786" t="s">
        <v>31</v>
      </c>
      <c r="L786" t="s">
        <v>32</v>
      </c>
      <c r="P786" t="s">
        <v>33</v>
      </c>
      <c r="V786" s="32">
        <v>-657.37</v>
      </c>
      <c r="X786" t="s">
        <v>36</v>
      </c>
      <c r="Y786" t="s">
        <v>386</v>
      </c>
    </row>
    <row r="787" spans="1:25" x14ac:dyDescent="0.35">
      <c r="A787" t="s">
        <v>27</v>
      </c>
      <c r="B787" s="27">
        <v>2020</v>
      </c>
      <c r="C787" s="28">
        <v>11</v>
      </c>
      <c r="D787" t="s">
        <v>64</v>
      </c>
      <c r="E787" t="s">
        <v>384</v>
      </c>
      <c r="F787" s="29">
        <v>43963</v>
      </c>
      <c r="G787" s="30">
        <v>43964</v>
      </c>
      <c r="H787" s="31">
        <v>32</v>
      </c>
      <c r="I787" t="s">
        <v>73</v>
      </c>
      <c r="K787" t="s">
        <v>31</v>
      </c>
      <c r="L787" t="s">
        <v>32</v>
      </c>
      <c r="P787" t="s">
        <v>33</v>
      </c>
      <c r="V787" s="32">
        <v>657.37</v>
      </c>
      <c r="X787" t="s">
        <v>36</v>
      </c>
      <c r="Y787" t="s">
        <v>386</v>
      </c>
    </row>
    <row r="788" spans="1:25" x14ac:dyDescent="0.35">
      <c r="A788" t="s">
        <v>27</v>
      </c>
      <c r="B788" s="27">
        <v>2020</v>
      </c>
      <c r="C788" s="28">
        <v>11</v>
      </c>
      <c r="D788" t="s">
        <v>64</v>
      </c>
      <c r="E788" t="s">
        <v>384</v>
      </c>
      <c r="F788" s="29">
        <v>43963</v>
      </c>
      <c r="G788" s="30">
        <v>43964</v>
      </c>
      <c r="H788" s="31">
        <v>33</v>
      </c>
      <c r="I788" t="s">
        <v>30</v>
      </c>
      <c r="K788" t="s">
        <v>31</v>
      </c>
      <c r="L788" t="s">
        <v>32</v>
      </c>
      <c r="P788" t="s">
        <v>33</v>
      </c>
      <c r="V788" s="32">
        <v>19407.14</v>
      </c>
      <c r="X788" t="s">
        <v>36</v>
      </c>
      <c r="Y788" t="s">
        <v>386</v>
      </c>
    </row>
    <row r="789" spans="1:25" x14ac:dyDescent="0.35">
      <c r="A789" t="s">
        <v>27</v>
      </c>
      <c r="B789" s="27">
        <v>2020</v>
      </c>
      <c r="C789" s="28">
        <v>11</v>
      </c>
      <c r="D789" t="s">
        <v>64</v>
      </c>
      <c r="E789" t="s">
        <v>384</v>
      </c>
      <c r="F789" s="29">
        <v>43963</v>
      </c>
      <c r="G789" s="30">
        <v>43964</v>
      </c>
      <c r="H789" s="31">
        <v>35</v>
      </c>
      <c r="I789" t="s">
        <v>30</v>
      </c>
      <c r="K789" t="s">
        <v>31</v>
      </c>
      <c r="L789" t="s">
        <v>32</v>
      </c>
      <c r="P789" t="s">
        <v>33</v>
      </c>
      <c r="V789" s="32">
        <v>-16393.21</v>
      </c>
      <c r="X789" t="s">
        <v>36</v>
      </c>
      <c r="Y789" t="s">
        <v>386</v>
      </c>
    </row>
    <row r="790" spans="1:25" x14ac:dyDescent="0.35">
      <c r="A790" t="s">
        <v>27</v>
      </c>
      <c r="B790" s="27">
        <v>2020</v>
      </c>
      <c r="C790" s="28">
        <v>11</v>
      </c>
      <c r="D790" t="s">
        <v>64</v>
      </c>
      <c r="E790" t="s">
        <v>384</v>
      </c>
      <c r="F790" s="29">
        <v>43963</v>
      </c>
      <c r="G790" s="30">
        <v>43964</v>
      </c>
      <c r="H790" s="31">
        <v>37</v>
      </c>
      <c r="I790" t="s">
        <v>30</v>
      </c>
      <c r="K790" t="s">
        <v>31</v>
      </c>
      <c r="L790" t="s">
        <v>32</v>
      </c>
      <c r="P790" t="s">
        <v>33</v>
      </c>
      <c r="V790" s="32">
        <v>-3013.93</v>
      </c>
      <c r="X790" t="s">
        <v>36</v>
      </c>
      <c r="Y790" t="s">
        <v>386</v>
      </c>
    </row>
    <row r="791" spans="1:25" x14ac:dyDescent="0.35">
      <c r="A791" t="s">
        <v>27</v>
      </c>
      <c r="B791" s="27">
        <v>2020</v>
      </c>
      <c r="C791" s="28">
        <v>11</v>
      </c>
      <c r="D791" t="s">
        <v>64</v>
      </c>
      <c r="E791" t="s">
        <v>384</v>
      </c>
      <c r="F791" s="29">
        <v>43963</v>
      </c>
      <c r="G791" s="30">
        <v>43964</v>
      </c>
      <c r="H791" s="31">
        <v>39</v>
      </c>
      <c r="I791" t="s">
        <v>30</v>
      </c>
      <c r="K791" t="s">
        <v>31</v>
      </c>
      <c r="L791" t="s">
        <v>32</v>
      </c>
      <c r="P791" t="s">
        <v>33</v>
      </c>
      <c r="V791" s="32">
        <v>202.37</v>
      </c>
      <c r="X791" t="s">
        <v>36</v>
      </c>
      <c r="Y791" t="s">
        <v>386</v>
      </c>
    </row>
    <row r="792" spans="1:25" x14ac:dyDescent="0.35">
      <c r="A792" t="s">
        <v>27</v>
      </c>
      <c r="B792" s="27">
        <v>2020</v>
      </c>
      <c r="C792" s="28">
        <v>11</v>
      </c>
      <c r="D792" t="s">
        <v>64</v>
      </c>
      <c r="E792" t="s">
        <v>384</v>
      </c>
      <c r="F792" s="29">
        <v>43963</v>
      </c>
      <c r="G792" s="30">
        <v>43964</v>
      </c>
      <c r="H792" s="31">
        <v>41</v>
      </c>
      <c r="I792" t="s">
        <v>30</v>
      </c>
      <c r="K792" t="s">
        <v>31</v>
      </c>
      <c r="L792" t="s">
        <v>32</v>
      </c>
      <c r="P792" t="s">
        <v>33</v>
      </c>
      <c r="V792" s="32">
        <v>-170.94</v>
      </c>
      <c r="X792" t="s">
        <v>36</v>
      </c>
      <c r="Y792" t="s">
        <v>386</v>
      </c>
    </row>
    <row r="793" spans="1:25" x14ac:dyDescent="0.35">
      <c r="A793" t="s">
        <v>27</v>
      </c>
      <c r="B793" s="27">
        <v>2020</v>
      </c>
      <c r="C793" s="28">
        <v>11</v>
      </c>
      <c r="D793" t="s">
        <v>64</v>
      </c>
      <c r="E793" t="s">
        <v>384</v>
      </c>
      <c r="F793" s="29">
        <v>43963</v>
      </c>
      <c r="G793" s="30">
        <v>43964</v>
      </c>
      <c r="H793" s="31">
        <v>43</v>
      </c>
      <c r="I793" t="s">
        <v>30</v>
      </c>
      <c r="K793" t="s">
        <v>31</v>
      </c>
      <c r="L793" t="s">
        <v>32</v>
      </c>
      <c r="P793" t="s">
        <v>33</v>
      </c>
      <c r="V793" s="32">
        <v>-31.43</v>
      </c>
      <c r="X793" t="s">
        <v>36</v>
      </c>
      <c r="Y793" t="s">
        <v>386</v>
      </c>
    </row>
    <row r="794" spans="1:25" x14ac:dyDescent="0.35">
      <c r="A794" t="s">
        <v>27</v>
      </c>
      <c r="B794" s="27">
        <v>2020</v>
      </c>
      <c r="C794" s="28">
        <v>11</v>
      </c>
      <c r="D794" t="s">
        <v>64</v>
      </c>
      <c r="E794" t="s">
        <v>384</v>
      </c>
      <c r="F794" s="29">
        <v>43963</v>
      </c>
      <c r="G794" s="30">
        <v>43964</v>
      </c>
      <c r="H794" s="31">
        <v>45</v>
      </c>
      <c r="I794" t="s">
        <v>30</v>
      </c>
      <c r="K794" t="s">
        <v>31</v>
      </c>
      <c r="L794" t="s">
        <v>32</v>
      </c>
      <c r="P794" t="s">
        <v>33</v>
      </c>
      <c r="V794" s="32">
        <v>2928.65</v>
      </c>
      <c r="X794" t="s">
        <v>36</v>
      </c>
      <c r="Y794" t="s">
        <v>386</v>
      </c>
    </row>
    <row r="795" spans="1:25" x14ac:dyDescent="0.35">
      <c r="A795" t="s">
        <v>27</v>
      </c>
      <c r="B795" s="27">
        <v>2020</v>
      </c>
      <c r="C795" s="28">
        <v>11</v>
      </c>
      <c r="D795" t="s">
        <v>64</v>
      </c>
      <c r="E795" t="s">
        <v>384</v>
      </c>
      <c r="F795" s="29">
        <v>43963</v>
      </c>
      <c r="G795" s="30">
        <v>43964</v>
      </c>
      <c r="H795" s="31">
        <v>47</v>
      </c>
      <c r="I795" t="s">
        <v>30</v>
      </c>
      <c r="K795" t="s">
        <v>31</v>
      </c>
      <c r="L795" t="s">
        <v>32</v>
      </c>
      <c r="P795" t="s">
        <v>33</v>
      </c>
      <c r="V795" s="32">
        <v>-2473.83</v>
      </c>
      <c r="X795" t="s">
        <v>36</v>
      </c>
      <c r="Y795" t="s">
        <v>386</v>
      </c>
    </row>
    <row r="796" spans="1:25" x14ac:dyDescent="0.35">
      <c r="A796" t="s">
        <v>27</v>
      </c>
      <c r="B796" s="27">
        <v>2020</v>
      </c>
      <c r="C796" s="28">
        <v>11</v>
      </c>
      <c r="D796" t="s">
        <v>64</v>
      </c>
      <c r="E796" t="s">
        <v>384</v>
      </c>
      <c r="F796" s="29">
        <v>43963</v>
      </c>
      <c r="G796" s="30">
        <v>43964</v>
      </c>
      <c r="H796" s="31">
        <v>49</v>
      </c>
      <c r="I796" t="s">
        <v>30</v>
      </c>
      <c r="K796" t="s">
        <v>31</v>
      </c>
      <c r="L796" t="s">
        <v>32</v>
      </c>
      <c r="P796" t="s">
        <v>33</v>
      </c>
      <c r="V796" s="32">
        <v>-454.82</v>
      </c>
      <c r="X796" t="s">
        <v>36</v>
      </c>
      <c r="Y796" t="s">
        <v>386</v>
      </c>
    </row>
    <row r="797" spans="1:25" x14ac:dyDescent="0.35">
      <c r="A797" t="s">
        <v>27</v>
      </c>
      <c r="B797" s="27">
        <v>2020</v>
      </c>
      <c r="C797" s="28">
        <v>11</v>
      </c>
      <c r="D797" t="s">
        <v>64</v>
      </c>
      <c r="E797" t="s">
        <v>384</v>
      </c>
      <c r="F797" s="29">
        <v>43963</v>
      </c>
      <c r="G797" s="30">
        <v>43964</v>
      </c>
      <c r="H797" s="31">
        <v>51</v>
      </c>
      <c r="I797" t="s">
        <v>30</v>
      </c>
      <c r="K797" t="s">
        <v>31</v>
      </c>
      <c r="L797" t="s">
        <v>32</v>
      </c>
      <c r="P797" t="s">
        <v>33</v>
      </c>
      <c r="V797" s="32">
        <v>1886.46</v>
      </c>
      <c r="X797" t="s">
        <v>36</v>
      </c>
      <c r="Y797" t="s">
        <v>386</v>
      </c>
    </row>
    <row r="798" spans="1:25" x14ac:dyDescent="0.35">
      <c r="A798" t="s">
        <v>27</v>
      </c>
      <c r="B798" s="27">
        <v>2020</v>
      </c>
      <c r="C798" s="28">
        <v>11</v>
      </c>
      <c r="D798" t="s">
        <v>64</v>
      </c>
      <c r="E798" t="s">
        <v>384</v>
      </c>
      <c r="F798" s="29">
        <v>43963</v>
      </c>
      <c r="G798" s="30">
        <v>43964</v>
      </c>
      <c r="H798" s="31">
        <v>53</v>
      </c>
      <c r="I798" t="s">
        <v>30</v>
      </c>
      <c r="K798" t="s">
        <v>31</v>
      </c>
      <c r="L798" t="s">
        <v>32</v>
      </c>
      <c r="P798" t="s">
        <v>33</v>
      </c>
      <c r="V798" s="32">
        <v>-1593.49</v>
      </c>
      <c r="X798" t="s">
        <v>36</v>
      </c>
      <c r="Y798" t="s">
        <v>386</v>
      </c>
    </row>
    <row r="799" spans="1:25" x14ac:dyDescent="0.35">
      <c r="A799" t="s">
        <v>27</v>
      </c>
      <c r="B799" s="27">
        <v>2020</v>
      </c>
      <c r="C799" s="28">
        <v>11</v>
      </c>
      <c r="D799" t="s">
        <v>64</v>
      </c>
      <c r="E799" t="s">
        <v>384</v>
      </c>
      <c r="F799" s="29">
        <v>43963</v>
      </c>
      <c r="G799" s="30">
        <v>43964</v>
      </c>
      <c r="H799" s="31">
        <v>55</v>
      </c>
      <c r="I799" t="s">
        <v>30</v>
      </c>
      <c r="K799" t="s">
        <v>31</v>
      </c>
      <c r="L799" t="s">
        <v>32</v>
      </c>
      <c r="P799" t="s">
        <v>33</v>
      </c>
      <c r="V799" s="32">
        <v>-292.97000000000003</v>
      </c>
      <c r="X799" t="s">
        <v>36</v>
      </c>
      <c r="Y799" t="s">
        <v>386</v>
      </c>
    </row>
    <row r="800" spans="1:25" x14ac:dyDescent="0.35">
      <c r="A800" t="s">
        <v>27</v>
      </c>
      <c r="B800" s="27">
        <v>2020</v>
      </c>
      <c r="C800" s="28">
        <v>11</v>
      </c>
      <c r="D800" t="s">
        <v>64</v>
      </c>
      <c r="E800" t="s">
        <v>384</v>
      </c>
      <c r="F800" s="29">
        <v>43963</v>
      </c>
      <c r="G800" s="30">
        <v>43964</v>
      </c>
      <c r="H800" s="31">
        <v>57</v>
      </c>
      <c r="I800" t="s">
        <v>30</v>
      </c>
      <c r="K800" t="s">
        <v>31</v>
      </c>
      <c r="L800" t="s">
        <v>32</v>
      </c>
      <c r="P800" t="s">
        <v>33</v>
      </c>
      <c r="V800" s="32">
        <v>1407.7</v>
      </c>
      <c r="X800" t="s">
        <v>36</v>
      </c>
      <c r="Y800" t="s">
        <v>386</v>
      </c>
    </row>
    <row r="801" spans="1:25" x14ac:dyDescent="0.35">
      <c r="A801" t="s">
        <v>27</v>
      </c>
      <c r="B801" s="27">
        <v>2020</v>
      </c>
      <c r="C801" s="28">
        <v>11</v>
      </c>
      <c r="D801" t="s">
        <v>64</v>
      </c>
      <c r="E801" t="s">
        <v>384</v>
      </c>
      <c r="F801" s="29">
        <v>43963</v>
      </c>
      <c r="G801" s="30">
        <v>43964</v>
      </c>
      <c r="H801" s="31">
        <v>59</v>
      </c>
      <c r="I801" t="s">
        <v>30</v>
      </c>
      <c r="K801" t="s">
        <v>31</v>
      </c>
      <c r="L801" t="s">
        <v>32</v>
      </c>
      <c r="P801" t="s">
        <v>33</v>
      </c>
      <c r="V801" s="32">
        <v>-1189.08</v>
      </c>
      <c r="X801" t="s">
        <v>36</v>
      </c>
      <c r="Y801" t="s">
        <v>386</v>
      </c>
    </row>
    <row r="802" spans="1:25" x14ac:dyDescent="0.35">
      <c r="A802" t="s">
        <v>27</v>
      </c>
      <c r="B802" s="27">
        <v>2020</v>
      </c>
      <c r="C802" s="28">
        <v>11</v>
      </c>
      <c r="D802" t="s">
        <v>64</v>
      </c>
      <c r="E802" t="s">
        <v>384</v>
      </c>
      <c r="F802" s="29">
        <v>43963</v>
      </c>
      <c r="G802" s="30">
        <v>43964</v>
      </c>
      <c r="H802" s="31">
        <v>61</v>
      </c>
      <c r="I802" t="s">
        <v>30</v>
      </c>
      <c r="K802" t="s">
        <v>31</v>
      </c>
      <c r="L802" t="s">
        <v>32</v>
      </c>
      <c r="P802" t="s">
        <v>33</v>
      </c>
      <c r="V802" s="32">
        <v>-218.62</v>
      </c>
      <c r="X802" t="s">
        <v>36</v>
      </c>
      <c r="Y802" t="s">
        <v>386</v>
      </c>
    </row>
    <row r="803" spans="1:25" x14ac:dyDescent="0.35">
      <c r="A803" t="s">
        <v>27</v>
      </c>
      <c r="B803" s="27">
        <v>2020</v>
      </c>
      <c r="C803" s="28">
        <v>11</v>
      </c>
      <c r="D803" t="s">
        <v>64</v>
      </c>
      <c r="E803" t="s">
        <v>384</v>
      </c>
      <c r="F803" s="29">
        <v>43963</v>
      </c>
      <c r="G803" s="30">
        <v>43964</v>
      </c>
      <c r="H803" s="31">
        <v>63</v>
      </c>
      <c r="I803" t="s">
        <v>30</v>
      </c>
      <c r="K803" t="s">
        <v>31</v>
      </c>
      <c r="L803" t="s">
        <v>32</v>
      </c>
      <c r="P803" t="s">
        <v>33</v>
      </c>
      <c r="V803" s="32">
        <v>2065.7600000000002</v>
      </c>
      <c r="X803" t="s">
        <v>36</v>
      </c>
      <c r="Y803" t="s">
        <v>386</v>
      </c>
    </row>
    <row r="804" spans="1:25" x14ac:dyDescent="0.35">
      <c r="A804" t="s">
        <v>27</v>
      </c>
      <c r="B804" s="27">
        <v>2020</v>
      </c>
      <c r="C804" s="28">
        <v>11</v>
      </c>
      <c r="D804" t="s">
        <v>64</v>
      </c>
      <c r="E804" t="s">
        <v>384</v>
      </c>
      <c r="F804" s="29">
        <v>43963</v>
      </c>
      <c r="G804" s="30">
        <v>43964</v>
      </c>
      <c r="H804" s="31">
        <v>65</v>
      </c>
      <c r="I804" t="s">
        <v>30</v>
      </c>
      <c r="K804" t="s">
        <v>31</v>
      </c>
      <c r="L804" t="s">
        <v>32</v>
      </c>
      <c r="P804" t="s">
        <v>33</v>
      </c>
      <c r="V804" s="32">
        <v>-1744.95</v>
      </c>
      <c r="X804" t="s">
        <v>36</v>
      </c>
      <c r="Y804" t="s">
        <v>386</v>
      </c>
    </row>
    <row r="805" spans="1:25" x14ac:dyDescent="0.35">
      <c r="A805" t="s">
        <v>27</v>
      </c>
      <c r="B805" s="27">
        <v>2020</v>
      </c>
      <c r="C805" s="28">
        <v>11</v>
      </c>
      <c r="D805" t="s">
        <v>64</v>
      </c>
      <c r="E805" t="s">
        <v>384</v>
      </c>
      <c r="F805" s="29">
        <v>43963</v>
      </c>
      <c r="G805" s="30">
        <v>43964</v>
      </c>
      <c r="H805" s="31">
        <v>67</v>
      </c>
      <c r="I805" t="s">
        <v>30</v>
      </c>
      <c r="K805" t="s">
        <v>31</v>
      </c>
      <c r="L805" t="s">
        <v>32</v>
      </c>
      <c r="P805" t="s">
        <v>33</v>
      </c>
      <c r="V805" s="32">
        <v>-320.81</v>
      </c>
      <c r="X805" t="s">
        <v>36</v>
      </c>
      <c r="Y805" t="s">
        <v>386</v>
      </c>
    </row>
    <row r="806" spans="1:25" x14ac:dyDescent="0.35">
      <c r="A806" t="s">
        <v>27</v>
      </c>
      <c r="B806" s="27">
        <v>2020</v>
      </c>
      <c r="C806" s="28">
        <v>11</v>
      </c>
      <c r="D806" t="s">
        <v>114</v>
      </c>
      <c r="E806" t="s">
        <v>387</v>
      </c>
      <c r="F806" s="29">
        <v>43963</v>
      </c>
      <c r="G806" s="30">
        <v>43964</v>
      </c>
      <c r="H806" s="31">
        <v>1</v>
      </c>
      <c r="I806" t="s">
        <v>30</v>
      </c>
      <c r="K806" t="s">
        <v>76</v>
      </c>
      <c r="L806" t="s">
        <v>44</v>
      </c>
      <c r="O806" t="s">
        <v>27</v>
      </c>
      <c r="P806" t="s">
        <v>33</v>
      </c>
      <c r="Q806" t="s">
        <v>34</v>
      </c>
      <c r="V806" s="32">
        <v>4232.8900000000003</v>
      </c>
      <c r="X806" t="s">
        <v>77</v>
      </c>
      <c r="Y806" t="s">
        <v>388</v>
      </c>
    </row>
    <row r="807" spans="1:25" x14ac:dyDescent="0.35">
      <c r="A807" t="s">
        <v>27</v>
      </c>
      <c r="B807" s="27">
        <v>2020</v>
      </c>
      <c r="C807" s="28">
        <v>11</v>
      </c>
      <c r="D807" t="s">
        <v>114</v>
      </c>
      <c r="E807" t="s">
        <v>387</v>
      </c>
      <c r="F807" s="29">
        <v>43963</v>
      </c>
      <c r="G807" s="30">
        <v>43964</v>
      </c>
      <c r="H807" s="31">
        <v>2</v>
      </c>
      <c r="I807" t="s">
        <v>30</v>
      </c>
      <c r="K807" t="s">
        <v>72</v>
      </c>
      <c r="L807" t="s">
        <v>44</v>
      </c>
      <c r="O807" t="s">
        <v>27</v>
      </c>
      <c r="P807" t="s">
        <v>33</v>
      </c>
      <c r="Q807" t="s">
        <v>34</v>
      </c>
      <c r="V807" s="32">
        <v>-3575.52</v>
      </c>
      <c r="X807" t="s">
        <v>77</v>
      </c>
      <c r="Y807" t="s">
        <v>388</v>
      </c>
    </row>
    <row r="808" spans="1:25" x14ac:dyDescent="0.35">
      <c r="A808" t="s">
        <v>27</v>
      </c>
      <c r="B808" s="27">
        <v>2020</v>
      </c>
      <c r="C808" s="28">
        <v>11</v>
      </c>
      <c r="D808" t="s">
        <v>114</v>
      </c>
      <c r="E808" t="s">
        <v>387</v>
      </c>
      <c r="F808" s="29">
        <v>43963</v>
      </c>
      <c r="G808" s="30">
        <v>43964</v>
      </c>
      <c r="H808" s="31">
        <v>3</v>
      </c>
      <c r="I808" t="s">
        <v>30</v>
      </c>
      <c r="K808" t="s">
        <v>74</v>
      </c>
      <c r="L808" t="s">
        <v>44</v>
      </c>
      <c r="O808" t="s">
        <v>27</v>
      </c>
      <c r="P808" t="s">
        <v>33</v>
      </c>
      <c r="Q808" t="s">
        <v>34</v>
      </c>
      <c r="V808" s="32">
        <v>-657.37</v>
      </c>
      <c r="X808" t="s">
        <v>77</v>
      </c>
      <c r="Y808" t="s">
        <v>388</v>
      </c>
    </row>
    <row r="809" spans="1:25" x14ac:dyDescent="0.35">
      <c r="A809" t="s">
        <v>27</v>
      </c>
      <c r="B809" s="27">
        <v>2020</v>
      </c>
      <c r="C809" s="28">
        <v>11</v>
      </c>
      <c r="D809" t="s">
        <v>64</v>
      </c>
      <c r="E809" t="s">
        <v>389</v>
      </c>
      <c r="F809" s="29">
        <v>43966</v>
      </c>
      <c r="G809" s="30">
        <v>43990</v>
      </c>
      <c r="H809" s="31">
        <v>1</v>
      </c>
      <c r="I809" t="s">
        <v>30</v>
      </c>
      <c r="J809" t="s">
        <v>42</v>
      </c>
      <c r="K809" t="s">
        <v>103</v>
      </c>
      <c r="L809" t="s">
        <v>52</v>
      </c>
      <c r="N809" t="s">
        <v>53</v>
      </c>
      <c r="O809" t="s">
        <v>27</v>
      </c>
      <c r="P809" t="s">
        <v>33</v>
      </c>
      <c r="Q809" t="s">
        <v>34</v>
      </c>
      <c r="V809" s="32">
        <v>-258.07</v>
      </c>
      <c r="X809" t="s">
        <v>390</v>
      </c>
      <c r="Y809" t="s">
        <v>391</v>
      </c>
    </row>
    <row r="810" spans="1:25" x14ac:dyDescent="0.35">
      <c r="A810" t="s">
        <v>27</v>
      </c>
      <c r="B810" s="27">
        <v>2020</v>
      </c>
      <c r="C810" s="28">
        <v>11</v>
      </c>
      <c r="D810" t="s">
        <v>64</v>
      </c>
      <c r="E810" t="s">
        <v>389</v>
      </c>
      <c r="F810" s="29">
        <v>43966</v>
      </c>
      <c r="G810" s="30">
        <v>43990</v>
      </c>
      <c r="H810" s="31">
        <v>2</v>
      </c>
      <c r="I810" t="s">
        <v>30</v>
      </c>
      <c r="J810" t="s">
        <v>50</v>
      </c>
      <c r="K810" t="s">
        <v>103</v>
      </c>
      <c r="L810" t="s">
        <v>86</v>
      </c>
      <c r="N810" t="s">
        <v>53</v>
      </c>
      <c r="O810" t="s">
        <v>27</v>
      </c>
      <c r="P810" t="s">
        <v>33</v>
      </c>
      <c r="Q810" t="s">
        <v>34</v>
      </c>
      <c r="V810" s="32">
        <v>-240.86</v>
      </c>
      <c r="X810" t="s">
        <v>390</v>
      </c>
      <c r="Y810" t="s">
        <v>391</v>
      </c>
    </row>
    <row r="811" spans="1:25" x14ac:dyDescent="0.35">
      <c r="A811" t="s">
        <v>27</v>
      </c>
      <c r="B811" s="27">
        <v>2020</v>
      </c>
      <c r="C811" s="28">
        <v>11</v>
      </c>
      <c r="D811" t="s">
        <v>64</v>
      </c>
      <c r="E811" t="s">
        <v>389</v>
      </c>
      <c r="F811" s="29">
        <v>43966</v>
      </c>
      <c r="G811" s="30">
        <v>43990</v>
      </c>
      <c r="H811" s="31">
        <v>3</v>
      </c>
      <c r="I811" t="s">
        <v>30</v>
      </c>
      <c r="J811" t="s">
        <v>50</v>
      </c>
      <c r="K811" t="s">
        <v>103</v>
      </c>
      <c r="L811" t="s">
        <v>86</v>
      </c>
      <c r="O811" t="s">
        <v>27</v>
      </c>
      <c r="P811" t="s">
        <v>33</v>
      </c>
      <c r="Q811" t="s">
        <v>34</v>
      </c>
      <c r="V811" s="32">
        <v>-58.48</v>
      </c>
      <c r="X811" t="s">
        <v>390</v>
      </c>
      <c r="Y811" t="s">
        <v>391</v>
      </c>
    </row>
    <row r="812" spans="1:25" x14ac:dyDescent="0.35">
      <c r="A812" t="s">
        <v>27</v>
      </c>
      <c r="B812" s="27">
        <v>2020</v>
      </c>
      <c r="C812" s="28">
        <v>11</v>
      </c>
      <c r="D812" t="s">
        <v>64</v>
      </c>
      <c r="E812" t="s">
        <v>389</v>
      </c>
      <c r="F812" s="29">
        <v>43966</v>
      </c>
      <c r="G812" s="30">
        <v>43990</v>
      </c>
      <c r="H812" s="31">
        <v>4</v>
      </c>
      <c r="I812" t="s">
        <v>30</v>
      </c>
      <c r="J812" t="s">
        <v>50</v>
      </c>
      <c r="K812" t="s">
        <v>103</v>
      </c>
      <c r="L812" t="s">
        <v>139</v>
      </c>
      <c r="O812" t="s">
        <v>27</v>
      </c>
      <c r="P812" t="s">
        <v>33</v>
      </c>
      <c r="Q812" t="s">
        <v>34</v>
      </c>
      <c r="V812" s="32">
        <v>-1089.1199999999999</v>
      </c>
      <c r="X812" t="s">
        <v>390</v>
      </c>
      <c r="Y812" t="s">
        <v>391</v>
      </c>
    </row>
    <row r="813" spans="1:25" x14ac:dyDescent="0.35">
      <c r="A813" t="s">
        <v>27</v>
      </c>
      <c r="B813" s="27">
        <v>2020</v>
      </c>
      <c r="C813" s="28">
        <v>11</v>
      </c>
      <c r="D813" t="s">
        <v>64</v>
      </c>
      <c r="E813" t="s">
        <v>389</v>
      </c>
      <c r="F813" s="29">
        <v>43966</v>
      </c>
      <c r="G813" s="30">
        <v>43990</v>
      </c>
      <c r="H813" s="31">
        <v>5</v>
      </c>
      <c r="I813" t="s">
        <v>30</v>
      </c>
      <c r="J813" t="s">
        <v>50</v>
      </c>
      <c r="K813" t="s">
        <v>103</v>
      </c>
      <c r="L813" t="s">
        <v>392</v>
      </c>
      <c r="O813" t="s">
        <v>27</v>
      </c>
      <c r="P813" t="s">
        <v>33</v>
      </c>
      <c r="Q813" t="s">
        <v>34</v>
      </c>
      <c r="V813" s="32">
        <v>-5593.09</v>
      </c>
      <c r="X813" t="s">
        <v>390</v>
      </c>
      <c r="Y813" t="s">
        <v>391</v>
      </c>
    </row>
    <row r="814" spans="1:25" x14ac:dyDescent="0.35">
      <c r="A814" t="s">
        <v>27</v>
      </c>
      <c r="B814" s="27">
        <v>2020</v>
      </c>
      <c r="C814" s="28">
        <v>11</v>
      </c>
      <c r="D814" t="s">
        <v>64</v>
      </c>
      <c r="E814" t="s">
        <v>389</v>
      </c>
      <c r="F814" s="29">
        <v>43966</v>
      </c>
      <c r="G814" s="30">
        <v>43990</v>
      </c>
      <c r="H814" s="31">
        <v>6</v>
      </c>
      <c r="I814" t="s">
        <v>30</v>
      </c>
      <c r="J814" t="s">
        <v>50</v>
      </c>
      <c r="K814" t="s">
        <v>103</v>
      </c>
      <c r="L814" t="s">
        <v>52</v>
      </c>
      <c r="N814" t="s">
        <v>53</v>
      </c>
      <c r="O814" t="s">
        <v>27</v>
      </c>
      <c r="P814" t="s">
        <v>33</v>
      </c>
      <c r="Q814" t="s">
        <v>34</v>
      </c>
      <c r="V814" s="32">
        <v>-4559.45</v>
      </c>
      <c r="X814" t="s">
        <v>390</v>
      </c>
      <c r="Y814" t="s">
        <v>391</v>
      </c>
    </row>
    <row r="815" spans="1:25" x14ac:dyDescent="0.35">
      <c r="A815" t="s">
        <v>27</v>
      </c>
      <c r="B815" s="27">
        <v>2020</v>
      </c>
      <c r="C815" s="28">
        <v>11</v>
      </c>
      <c r="D815" t="s">
        <v>64</v>
      </c>
      <c r="E815" t="s">
        <v>389</v>
      </c>
      <c r="F815" s="29">
        <v>43966</v>
      </c>
      <c r="G815" s="30">
        <v>43990</v>
      </c>
      <c r="H815" s="31">
        <v>7</v>
      </c>
      <c r="I815" t="s">
        <v>30</v>
      </c>
      <c r="J815" t="s">
        <v>50</v>
      </c>
      <c r="K815" t="s">
        <v>103</v>
      </c>
      <c r="L815" t="s">
        <v>288</v>
      </c>
      <c r="N815" t="s">
        <v>53</v>
      </c>
      <c r="O815" t="s">
        <v>27</v>
      </c>
      <c r="P815" t="s">
        <v>33</v>
      </c>
      <c r="Q815" t="s">
        <v>34</v>
      </c>
      <c r="V815" s="32">
        <v>-3888.04</v>
      </c>
      <c r="X815" t="s">
        <v>390</v>
      </c>
      <c r="Y815" t="s">
        <v>391</v>
      </c>
    </row>
    <row r="816" spans="1:25" x14ac:dyDescent="0.35">
      <c r="A816" t="s">
        <v>27</v>
      </c>
      <c r="B816" s="27">
        <v>2020</v>
      </c>
      <c r="C816" s="28">
        <v>11</v>
      </c>
      <c r="D816" t="s">
        <v>64</v>
      </c>
      <c r="E816" t="s">
        <v>389</v>
      </c>
      <c r="F816" s="29">
        <v>43966</v>
      </c>
      <c r="G816" s="30">
        <v>43990</v>
      </c>
      <c r="H816" s="31">
        <v>8</v>
      </c>
      <c r="I816" t="s">
        <v>30</v>
      </c>
      <c r="J816" t="s">
        <v>50</v>
      </c>
      <c r="K816" t="s">
        <v>103</v>
      </c>
      <c r="L816" t="s">
        <v>85</v>
      </c>
      <c r="N816" t="s">
        <v>53</v>
      </c>
      <c r="O816" t="s">
        <v>27</v>
      </c>
      <c r="P816" t="s">
        <v>33</v>
      </c>
      <c r="Q816" t="s">
        <v>34</v>
      </c>
      <c r="V816" s="32">
        <v>-1032.27</v>
      </c>
      <c r="X816" t="s">
        <v>390</v>
      </c>
      <c r="Y816" t="s">
        <v>391</v>
      </c>
    </row>
    <row r="817" spans="1:25" x14ac:dyDescent="0.35">
      <c r="A817" t="s">
        <v>27</v>
      </c>
      <c r="B817" s="27">
        <v>2020</v>
      </c>
      <c r="C817" s="28">
        <v>11</v>
      </c>
      <c r="D817" t="s">
        <v>64</v>
      </c>
      <c r="E817" t="s">
        <v>389</v>
      </c>
      <c r="F817" s="29">
        <v>43966</v>
      </c>
      <c r="G817" s="30">
        <v>43990</v>
      </c>
      <c r="H817" s="31">
        <v>9</v>
      </c>
      <c r="I817" t="s">
        <v>30</v>
      </c>
      <c r="J817" t="s">
        <v>50</v>
      </c>
      <c r="K817" t="s">
        <v>103</v>
      </c>
      <c r="L817" t="s">
        <v>85</v>
      </c>
      <c r="O817" t="s">
        <v>27</v>
      </c>
      <c r="P817" t="s">
        <v>33</v>
      </c>
      <c r="Q817" t="s">
        <v>34</v>
      </c>
      <c r="V817" s="32">
        <v>-584.70000000000005</v>
      </c>
      <c r="X817" t="s">
        <v>390</v>
      </c>
      <c r="Y817" t="s">
        <v>391</v>
      </c>
    </row>
    <row r="818" spans="1:25" x14ac:dyDescent="0.35">
      <c r="A818" t="s">
        <v>27</v>
      </c>
      <c r="B818" s="27">
        <v>2020</v>
      </c>
      <c r="C818" s="28">
        <v>11</v>
      </c>
      <c r="D818" t="s">
        <v>64</v>
      </c>
      <c r="E818" t="s">
        <v>389</v>
      </c>
      <c r="F818" s="29">
        <v>43966</v>
      </c>
      <c r="G818" s="30">
        <v>43990</v>
      </c>
      <c r="H818" s="31">
        <v>10</v>
      </c>
      <c r="I818" t="s">
        <v>30</v>
      </c>
      <c r="J818" t="s">
        <v>50</v>
      </c>
      <c r="K818" t="s">
        <v>103</v>
      </c>
      <c r="L818" t="s">
        <v>150</v>
      </c>
      <c r="N818" t="s">
        <v>53</v>
      </c>
      <c r="O818" t="s">
        <v>27</v>
      </c>
      <c r="P818" t="s">
        <v>33</v>
      </c>
      <c r="Q818" t="s">
        <v>34</v>
      </c>
      <c r="V818" s="32">
        <v>-1376.49</v>
      </c>
      <c r="X818" t="s">
        <v>390</v>
      </c>
      <c r="Y818" t="s">
        <v>391</v>
      </c>
    </row>
    <row r="819" spans="1:25" x14ac:dyDescent="0.35">
      <c r="A819" t="s">
        <v>27</v>
      </c>
      <c r="B819" s="27">
        <v>2020</v>
      </c>
      <c r="C819" s="28">
        <v>11</v>
      </c>
      <c r="D819" t="s">
        <v>64</v>
      </c>
      <c r="E819" t="s">
        <v>389</v>
      </c>
      <c r="F819" s="29">
        <v>43966</v>
      </c>
      <c r="G819" s="30">
        <v>43990</v>
      </c>
      <c r="H819" s="31">
        <v>11</v>
      </c>
      <c r="I819" t="s">
        <v>30</v>
      </c>
      <c r="J819" t="s">
        <v>50</v>
      </c>
      <c r="K819" t="s">
        <v>103</v>
      </c>
      <c r="L819" t="s">
        <v>67</v>
      </c>
      <c r="N819" t="s">
        <v>53</v>
      </c>
      <c r="O819" t="s">
        <v>27</v>
      </c>
      <c r="P819" t="s">
        <v>33</v>
      </c>
      <c r="Q819" t="s">
        <v>34</v>
      </c>
      <c r="V819" s="32">
        <v>-1376.49</v>
      </c>
      <c r="X819" t="s">
        <v>390</v>
      </c>
      <c r="Y819" t="s">
        <v>391</v>
      </c>
    </row>
    <row r="820" spans="1:25" x14ac:dyDescent="0.35">
      <c r="A820" t="s">
        <v>27</v>
      </c>
      <c r="B820" s="27">
        <v>2020</v>
      </c>
      <c r="C820" s="28">
        <v>11</v>
      </c>
      <c r="D820" t="s">
        <v>64</v>
      </c>
      <c r="E820" t="s">
        <v>389</v>
      </c>
      <c r="F820" s="29">
        <v>43966</v>
      </c>
      <c r="G820" s="30">
        <v>43990</v>
      </c>
      <c r="H820" s="31">
        <v>12</v>
      </c>
      <c r="I820" t="s">
        <v>30</v>
      </c>
      <c r="J820" t="s">
        <v>50</v>
      </c>
      <c r="K820" t="s">
        <v>112</v>
      </c>
      <c r="L820" t="s">
        <v>86</v>
      </c>
      <c r="N820" t="s">
        <v>53</v>
      </c>
      <c r="O820" t="s">
        <v>27</v>
      </c>
      <c r="P820" t="s">
        <v>33</v>
      </c>
      <c r="Q820" t="s">
        <v>34</v>
      </c>
      <c r="V820" s="32">
        <v>-201.78</v>
      </c>
      <c r="X820" t="s">
        <v>390</v>
      </c>
      <c r="Y820" t="s">
        <v>391</v>
      </c>
    </row>
    <row r="821" spans="1:25" x14ac:dyDescent="0.35">
      <c r="A821" t="s">
        <v>27</v>
      </c>
      <c r="B821" s="27">
        <v>2020</v>
      </c>
      <c r="C821" s="28">
        <v>11</v>
      </c>
      <c r="D821" t="s">
        <v>64</v>
      </c>
      <c r="E821" t="s">
        <v>389</v>
      </c>
      <c r="F821" s="29">
        <v>43966</v>
      </c>
      <c r="G821" s="30">
        <v>43990</v>
      </c>
      <c r="H821" s="31">
        <v>13</v>
      </c>
      <c r="I821" t="s">
        <v>30</v>
      </c>
      <c r="J821" t="s">
        <v>50</v>
      </c>
      <c r="K821" t="s">
        <v>112</v>
      </c>
      <c r="L821" t="s">
        <v>52</v>
      </c>
      <c r="N821" t="s">
        <v>53</v>
      </c>
      <c r="O821" t="s">
        <v>27</v>
      </c>
      <c r="P821" t="s">
        <v>33</v>
      </c>
      <c r="Q821" t="s">
        <v>34</v>
      </c>
      <c r="V821" s="32">
        <v>-4035.48</v>
      </c>
      <c r="X821" t="s">
        <v>390</v>
      </c>
      <c r="Y821" t="s">
        <v>391</v>
      </c>
    </row>
    <row r="822" spans="1:25" x14ac:dyDescent="0.35">
      <c r="A822" t="s">
        <v>27</v>
      </c>
      <c r="B822" s="27">
        <v>2020</v>
      </c>
      <c r="C822" s="28">
        <v>11</v>
      </c>
      <c r="D822" t="s">
        <v>64</v>
      </c>
      <c r="E822" t="s">
        <v>389</v>
      </c>
      <c r="F822" s="29">
        <v>43966</v>
      </c>
      <c r="G822" s="30">
        <v>43990</v>
      </c>
      <c r="H822" s="31">
        <v>14</v>
      </c>
      <c r="I822" t="s">
        <v>30</v>
      </c>
      <c r="J822" t="s">
        <v>50</v>
      </c>
      <c r="K822" t="s">
        <v>112</v>
      </c>
      <c r="L822" t="s">
        <v>85</v>
      </c>
      <c r="N822" t="s">
        <v>53</v>
      </c>
      <c r="O822" t="s">
        <v>27</v>
      </c>
      <c r="P822" t="s">
        <v>33</v>
      </c>
      <c r="Q822" t="s">
        <v>34</v>
      </c>
      <c r="V822" s="32">
        <v>-369.18</v>
      </c>
      <c r="X822" t="s">
        <v>390</v>
      </c>
      <c r="Y822" t="s">
        <v>391</v>
      </c>
    </row>
    <row r="823" spans="1:25" x14ac:dyDescent="0.35">
      <c r="A823" t="s">
        <v>27</v>
      </c>
      <c r="B823" s="27">
        <v>2020</v>
      </c>
      <c r="C823" s="28">
        <v>11</v>
      </c>
      <c r="D823" t="s">
        <v>64</v>
      </c>
      <c r="E823" t="s">
        <v>389</v>
      </c>
      <c r="F823" s="29">
        <v>43966</v>
      </c>
      <c r="G823" s="30">
        <v>43990</v>
      </c>
      <c r="H823" s="31">
        <v>15</v>
      </c>
      <c r="I823" t="s">
        <v>30</v>
      </c>
      <c r="J823" t="s">
        <v>50</v>
      </c>
      <c r="K823" t="s">
        <v>112</v>
      </c>
      <c r="L823" t="s">
        <v>150</v>
      </c>
      <c r="N823" t="s">
        <v>53</v>
      </c>
      <c r="O823" t="s">
        <v>27</v>
      </c>
      <c r="P823" t="s">
        <v>33</v>
      </c>
      <c r="Q823" t="s">
        <v>34</v>
      </c>
      <c r="V823" s="32">
        <v>-800.18</v>
      </c>
      <c r="X823" t="s">
        <v>390</v>
      </c>
      <c r="Y823" t="s">
        <v>391</v>
      </c>
    </row>
    <row r="824" spans="1:25" x14ac:dyDescent="0.35">
      <c r="A824" t="s">
        <v>27</v>
      </c>
      <c r="B824" s="27">
        <v>2020</v>
      </c>
      <c r="C824" s="28">
        <v>11</v>
      </c>
      <c r="D824" t="s">
        <v>64</v>
      </c>
      <c r="E824" t="s">
        <v>389</v>
      </c>
      <c r="F824" s="29">
        <v>43966</v>
      </c>
      <c r="G824" s="30">
        <v>43990</v>
      </c>
      <c r="H824" s="31">
        <v>16</v>
      </c>
      <c r="I824" t="s">
        <v>30</v>
      </c>
      <c r="J824" t="s">
        <v>50</v>
      </c>
      <c r="K824" t="s">
        <v>112</v>
      </c>
      <c r="L824" t="s">
        <v>67</v>
      </c>
      <c r="N824" t="s">
        <v>53</v>
      </c>
      <c r="O824" t="s">
        <v>27</v>
      </c>
      <c r="P824" t="s">
        <v>33</v>
      </c>
      <c r="Q824" t="s">
        <v>34</v>
      </c>
      <c r="V824" s="32">
        <v>-2017.74</v>
      </c>
      <c r="X824" t="s">
        <v>390</v>
      </c>
      <c r="Y824" t="s">
        <v>391</v>
      </c>
    </row>
    <row r="825" spans="1:25" x14ac:dyDescent="0.35">
      <c r="A825" t="s">
        <v>27</v>
      </c>
      <c r="B825" s="27">
        <v>2020</v>
      </c>
      <c r="C825" s="28">
        <v>11</v>
      </c>
      <c r="D825" t="s">
        <v>64</v>
      </c>
      <c r="E825" t="s">
        <v>389</v>
      </c>
      <c r="F825" s="29">
        <v>43966</v>
      </c>
      <c r="G825" s="30">
        <v>43990</v>
      </c>
      <c r="H825" s="31">
        <v>33</v>
      </c>
      <c r="I825" t="s">
        <v>30</v>
      </c>
      <c r="K825" t="s">
        <v>31</v>
      </c>
      <c r="L825" t="s">
        <v>32</v>
      </c>
      <c r="P825" t="s">
        <v>33</v>
      </c>
      <c r="V825" s="32">
        <v>27481.42</v>
      </c>
      <c r="X825" t="s">
        <v>36</v>
      </c>
      <c r="Y825" t="s">
        <v>391</v>
      </c>
    </row>
    <row r="826" spans="1:25" x14ac:dyDescent="0.35">
      <c r="A826" t="s">
        <v>27</v>
      </c>
      <c r="B826" s="27">
        <v>2020</v>
      </c>
      <c r="C826" s="28">
        <v>11</v>
      </c>
      <c r="D826" t="s">
        <v>28</v>
      </c>
      <c r="E826" t="s">
        <v>393</v>
      </c>
      <c r="F826" s="29">
        <v>43977</v>
      </c>
      <c r="G826" s="30">
        <v>43977</v>
      </c>
      <c r="H826" s="31">
        <v>8</v>
      </c>
      <c r="I826" t="s">
        <v>30</v>
      </c>
      <c r="K826" t="s">
        <v>38</v>
      </c>
      <c r="L826" t="s">
        <v>32</v>
      </c>
      <c r="O826" t="s">
        <v>27</v>
      </c>
      <c r="P826" t="s">
        <v>33</v>
      </c>
      <c r="Q826" t="s">
        <v>34</v>
      </c>
      <c r="V826" s="32">
        <v>-28333.33</v>
      </c>
      <c r="W826" t="s">
        <v>394</v>
      </c>
      <c r="X826" t="s">
        <v>39</v>
      </c>
      <c r="Y826" t="s">
        <v>39</v>
      </c>
    </row>
    <row r="827" spans="1:25" x14ac:dyDescent="0.35">
      <c r="A827" t="s">
        <v>27</v>
      </c>
      <c r="B827" s="27">
        <v>2020</v>
      </c>
      <c r="C827" s="28">
        <v>11</v>
      </c>
      <c r="D827" t="s">
        <v>28</v>
      </c>
      <c r="E827" t="s">
        <v>393</v>
      </c>
      <c r="F827" s="29">
        <v>43977</v>
      </c>
      <c r="G827" s="30">
        <v>43977</v>
      </c>
      <c r="H827" s="31">
        <v>9</v>
      </c>
      <c r="I827" t="s">
        <v>30</v>
      </c>
      <c r="K827" t="s">
        <v>38</v>
      </c>
      <c r="L827" t="s">
        <v>32</v>
      </c>
      <c r="O827" t="s">
        <v>27</v>
      </c>
      <c r="P827" t="s">
        <v>33</v>
      </c>
      <c r="Q827" t="s">
        <v>34</v>
      </c>
      <c r="V827" s="32">
        <v>-11282.74</v>
      </c>
      <c r="W827" t="s">
        <v>395</v>
      </c>
      <c r="X827" t="s">
        <v>39</v>
      </c>
      <c r="Y827" t="s">
        <v>39</v>
      </c>
    </row>
    <row r="828" spans="1:25" x14ac:dyDescent="0.35">
      <c r="A828" t="s">
        <v>27</v>
      </c>
      <c r="B828" s="27">
        <v>2020</v>
      </c>
      <c r="C828" s="28">
        <v>11</v>
      </c>
      <c r="D828" t="s">
        <v>28</v>
      </c>
      <c r="E828" t="s">
        <v>393</v>
      </c>
      <c r="F828" s="29">
        <v>43977</v>
      </c>
      <c r="G828" s="30">
        <v>43977</v>
      </c>
      <c r="H828" s="31">
        <v>10</v>
      </c>
      <c r="I828" t="s">
        <v>30</v>
      </c>
      <c r="K828" t="s">
        <v>38</v>
      </c>
      <c r="L828" t="s">
        <v>32</v>
      </c>
      <c r="O828" t="s">
        <v>27</v>
      </c>
      <c r="P828" t="s">
        <v>33</v>
      </c>
      <c r="Q828" t="s">
        <v>34</v>
      </c>
      <c r="V828" s="32">
        <v>-12947.03</v>
      </c>
      <c r="W828" t="s">
        <v>396</v>
      </c>
      <c r="X828" t="s">
        <v>39</v>
      </c>
      <c r="Y828" t="s">
        <v>39</v>
      </c>
    </row>
    <row r="829" spans="1:25" x14ac:dyDescent="0.35">
      <c r="A829" t="s">
        <v>27</v>
      </c>
      <c r="B829" s="27">
        <v>2020</v>
      </c>
      <c r="C829" s="28">
        <v>11</v>
      </c>
      <c r="D829" t="s">
        <v>28</v>
      </c>
      <c r="E829" t="s">
        <v>393</v>
      </c>
      <c r="F829" s="29">
        <v>43977</v>
      </c>
      <c r="G829" s="30">
        <v>43977</v>
      </c>
      <c r="H829" s="31">
        <v>39</v>
      </c>
      <c r="I829" t="s">
        <v>30</v>
      </c>
      <c r="J829" t="s">
        <v>42</v>
      </c>
      <c r="K829" t="s">
        <v>43</v>
      </c>
      <c r="L829" t="s">
        <v>44</v>
      </c>
      <c r="O829" t="s">
        <v>27</v>
      </c>
      <c r="P829" t="s">
        <v>33</v>
      </c>
      <c r="Q829" t="s">
        <v>34</v>
      </c>
      <c r="R829" t="s">
        <v>45</v>
      </c>
      <c r="V829" s="32">
        <v>28333.33</v>
      </c>
      <c r="W829" t="s">
        <v>394</v>
      </c>
      <c r="X829" t="s">
        <v>397</v>
      </c>
      <c r="Y829" t="s">
        <v>39</v>
      </c>
    </row>
    <row r="830" spans="1:25" x14ac:dyDescent="0.35">
      <c r="A830" t="s">
        <v>27</v>
      </c>
      <c r="B830" s="27">
        <v>2020</v>
      </c>
      <c r="C830" s="28">
        <v>11</v>
      </c>
      <c r="D830" t="s">
        <v>28</v>
      </c>
      <c r="E830" t="s">
        <v>393</v>
      </c>
      <c r="F830" s="29">
        <v>43977</v>
      </c>
      <c r="G830" s="30">
        <v>43977</v>
      </c>
      <c r="H830" s="31">
        <v>40</v>
      </c>
      <c r="I830" t="s">
        <v>30</v>
      </c>
      <c r="J830" t="s">
        <v>42</v>
      </c>
      <c r="K830" t="s">
        <v>43</v>
      </c>
      <c r="L830" t="s">
        <v>44</v>
      </c>
      <c r="O830" t="s">
        <v>27</v>
      </c>
      <c r="P830" t="s">
        <v>33</v>
      </c>
      <c r="Q830" t="s">
        <v>34</v>
      </c>
      <c r="R830" t="s">
        <v>398</v>
      </c>
      <c r="V830" s="32">
        <v>11282.74</v>
      </c>
      <c r="W830" t="s">
        <v>395</v>
      </c>
      <c r="X830" t="s">
        <v>399</v>
      </c>
      <c r="Y830" t="s">
        <v>39</v>
      </c>
    </row>
    <row r="831" spans="1:25" x14ac:dyDescent="0.35">
      <c r="A831" t="s">
        <v>27</v>
      </c>
      <c r="B831" s="27">
        <v>2020</v>
      </c>
      <c r="C831" s="28">
        <v>11</v>
      </c>
      <c r="D831" t="s">
        <v>28</v>
      </c>
      <c r="E831" t="s">
        <v>393</v>
      </c>
      <c r="F831" s="29">
        <v>43977</v>
      </c>
      <c r="G831" s="30">
        <v>43977</v>
      </c>
      <c r="H831" s="31">
        <v>41</v>
      </c>
      <c r="I831" t="s">
        <v>30</v>
      </c>
      <c r="J831" t="s">
        <v>42</v>
      </c>
      <c r="K831" t="s">
        <v>43</v>
      </c>
      <c r="L831" t="s">
        <v>44</v>
      </c>
      <c r="O831" t="s">
        <v>27</v>
      </c>
      <c r="P831" t="s">
        <v>33</v>
      </c>
      <c r="Q831" t="s">
        <v>34</v>
      </c>
      <c r="R831" t="s">
        <v>400</v>
      </c>
      <c r="V831" s="32">
        <v>12947.03</v>
      </c>
      <c r="W831" t="s">
        <v>396</v>
      </c>
      <c r="X831" t="s">
        <v>401</v>
      </c>
      <c r="Y831" t="s">
        <v>39</v>
      </c>
    </row>
    <row r="832" spans="1:25" x14ac:dyDescent="0.35">
      <c r="A832" t="s">
        <v>27</v>
      </c>
      <c r="B832" s="27">
        <v>2020</v>
      </c>
      <c r="C832" s="28">
        <v>11</v>
      </c>
      <c r="D832" t="s">
        <v>48</v>
      </c>
      <c r="E832" t="s">
        <v>402</v>
      </c>
      <c r="F832" s="29">
        <v>43977</v>
      </c>
      <c r="G832" s="30">
        <v>43978</v>
      </c>
      <c r="H832" s="31">
        <v>248</v>
      </c>
      <c r="I832" t="s">
        <v>30</v>
      </c>
      <c r="J832" t="s">
        <v>50</v>
      </c>
      <c r="K832" t="s">
        <v>51</v>
      </c>
      <c r="L832" t="s">
        <v>52</v>
      </c>
      <c r="N832" t="s">
        <v>53</v>
      </c>
      <c r="O832" t="s">
        <v>27</v>
      </c>
      <c r="P832" t="s">
        <v>33</v>
      </c>
      <c r="Q832" t="s">
        <v>34</v>
      </c>
      <c r="V832" s="32">
        <v>3354.92</v>
      </c>
      <c r="W832" t="s">
        <v>54</v>
      </c>
      <c r="X832" t="s">
        <v>403</v>
      </c>
      <c r="Y832" t="s">
        <v>56</v>
      </c>
    </row>
    <row r="833" spans="1:25" x14ac:dyDescent="0.35">
      <c r="A833" t="s">
        <v>27</v>
      </c>
      <c r="B833" s="27">
        <v>2020</v>
      </c>
      <c r="C833" s="28">
        <v>11</v>
      </c>
      <c r="D833" t="s">
        <v>48</v>
      </c>
      <c r="E833" t="s">
        <v>402</v>
      </c>
      <c r="F833" s="29">
        <v>43977</v>
      </c>
      <c r="G833" s="30">
        <v>43978</v>
      </c>
      <c r="H833" s="31">
        <v>249</v>
      </c>
      <c r="I833" t="s">
        <v>30</v>
      </c>
      <c r="J833" t="s">
        <v>50</v>
      </c>
      <c r="K833" t="s">
        <v>51</v>
      </c>
      <c r="L833" t="s">
        <v>52</v>
      </c>
      <c r="N833" t="s">
        <v>53</v>
      </c>
      <c r="O833" t="s">
        <v>27</v>
      </c>
      <c r="P833" t="s">
        <v>33</v>
      </c>
      <c r="Q833" t="s">
        <v>34</v>
      </c>
      <c r="V833" s="32">
        <v>3349</v>
      </c>
      <c r="W833" t="s">
        <v>54</v>
      </c>
      <c r="X833" t="s">
        <v>403</v>
      </c>
      <c r="Y833" t="s">
        <v>56</v>
      </c>
    </row>
    <row r="834" spans="1:25" x14ac:dyDescent="0.35">
      <c r="A834" t="s">
        <v>27</v>
      </c>
      <c r="B834" s="27">
        <v>2020</v>
      </c>
      <c r="C834" s="28">
        <v>11</v>
      </c>
      <c r="D834" t="s">
        <v>48</v>
      </c>
      <c r="E834" t="s">
        <v>402</v>
      </c>
      <c r="F834" s="29">
        <v>43977</v>
      </c>
      <c r="G834" s="30">
        <v>43978</v>
      </c>
      <c r="H834" s="31">
        <v>250</v>
      </c>
      <c r="I834" t="s">
        <v>30</v>
      </c>
      <c r="J834" t="s">
        <v>50</v>
      </c>
      <c r="K834" t="s">
        <v>57</v>
      </c>
      <c r="L834" t="s">
        <v>52</v>
      </c>
      <c r="N834" t="s">
        <v>53</v>
      </c>
      <c r="O834" t="s">
        <v>27</v>
      </c>
      <c r="P834" t="s">
        <v>33</v>
      </c>
      <c r="Q834" t="s">
        <v>34</v>
      </c>
      <c r="V834" s="32">
        <v>453.59</v>
      </c>
      <c r="W834" t="s">
        <v>54</v>
      </c>
      <c r="X834" t="s">
        <v>403</v>
      </c>
      <c r="Y834" t="s">
        <v>56</v>
      </c>
    </row>
    <row r="835" spans="1:25" x14ac:dyDescent="0.35">
      <c r="A835" t="s">
        <v>27</v>
      </c>
      <c r="B835" s="27">
        <v>2020</v>
      </c>
      <c r="C835" s="28">
        <v>11</v>
      </c>
      <c r="D835" t="s">
        <v>48</v>
      </c>
      <c r="E835" t="s">
        <v>402</v>
      </c>
      <c r="F835" s="29">
        <v>43977</v>
      </c>
      <c r="G835" s="30">
        <v>43978</v>
      </c>
      <c r="H835" s="31">
        <v>251</v>
      </c>
      <c r="I835" t="s">
        <v>30</v>
      </c>
      <c r="J835" t="s">
        <v>50</v>
      </c>
      <c r="K835" t="s">
        <v>57</v>
      </c>
      <c r="L835" t="s">
        <v>52</v>
      </c>
      <c r="N835" t="s">
        <v>53</v>
      </c>
      <c r="O835" t="s">
        <v>27</v>
      </c>
      <c r="P835" t="s">
        <v>33</v>
      </c>
      <c r="Q835" t="s">
        <v>34</v>
      </c>
      <c r="V835" s="32">
        <v>452.78</v>
      </c>
      <c r="W835" t="s">
        <v>54</v>
      </c>
      <c r="X835" t="s">
        <v>403</v>
      </c>
      <c r="Y835" t="s">
        <v>56</v>
      </c>
    </row>
    <row r="836" spans="1:25" x14ac:dyDescent="0.35">
      <c r="A836" t="s">
        <v>27</v>
      </c>
      <c r="B836" s="27">
        <v>2020</v>
      </c>
      <c r="C836" s="28">
        <v>11</v>
      </c>
      <c r="D836" t="s">
        <v>48</v>
      </c>
      <c r="E836" t="s">
        <v>402</v>
      </c>
      <c r="F836" s="29">
        <v>43977</v>
      </c>
      <c r="G836" s="30">
        <v>43978</v>
      </c>
      <c r="H836" s="31">
        <v>252</v>
      </c>
      <c r="I836" t="s">
        <v>30</v>
      </c>
      <c r="J836" t="s">
        <v>50</v>
      </c>
      <c r="K836" t="s">
        <v>58</v>
      </c>
      <c r="L836" t="s">
        <v>52</v>
      </c>
      <c r="N836" t="s">
        <v>53</v>
      </c>
      <c r="O836" t="s">
        <v>27</v>
      </c>
      <c r="P836" t="s">
        <v>33</v>
      </c>
      <c r="Q836" t="s">
        <v>34</v>
      </c>
      <c r="V836" s="32">
        <v>231.14</v>
      </c>
      <c r="W836" t="s">
        <v>54</v>
      </c>
      <c r="X836" t="s">
        <v>403</v>
      </c>
      <c r="Y836" t="s">
        <v>56</v>
      </c>
    </row>
    <row r="837" spans="1:25" x14ac:dyDescent="0.35">
      <c r="A837" t="s">
        <v>27</v>
      </c>
      <c r="B837" s="27">
        <v>2020</v>
      </c>
      <c r="C837" s="28">
        <v>11</v>
      </c>
      <c r="D837" t="s">
        <v>48</v>
      </c>
      <c r="E837" t="s">
        <v>402</v>
      </c>
      <c r="F837" s="29">
        <v>43977</v>
      </c>
      <c r="G837" s="30">
        <v>43978</v>
      </c>
      <c r="H837" s="31">
        <v>253</v>
      </c>
      <c r="I837" t="s">
        <v>30</v>
      </c>
      <c r="J837" t="s">
        <v>50</v>
      </c>
      <c r="K837" t="s">
        <v>58</v>
      </c>
      <c r="L837" t="s">
        <v>52</v>
      </c>
      <c r="N837" t="s">
        <v>53</v>
      </c>
      <c r="O837" t="s">
        <v>27</v>
      </c>
      <c r="P837" t="s">
        <v>33</v>
      </c>
      <c r="Q837" t="s">
        <v>34</v>
      </c>
      <c r="V837" s="32">
        <v>242.58</v>
      </c>
      <c r="W837" t="s">
        <v>54</v>
      </c>
      <c r="X837" t="s">
        <v>403</v>
      </c>
      <c r="Y837" t="s">
        <v>56</v>
      </c>
    </row>
    <row r="838" spans="1:25" x14ac:dyDescent="0.35">
      <c r="A838" t="s">
        <v>27</v>
      </c>
      <c r="B838" s="27">
        <v>2020</v>
      </c>
      <c r="C838" s="28">
        <v>11</v>
      </c>
      <c r="D838" t="s">
        <v>48</v>
      </c>
      <c r="E838" t="s">
        <v>402</v>
      </c>
      <c r="F838" s="29">
        <v>43977</v>
      </c>
      <c r="G838" s="30">
        <v>43978</v>
      </c>
      <c r="H838" s="31">
        <v>254</v>
      </c>
      <c r="I838" t="s">
        <v>30</v>
      </c>
      <c r="J838" t="s">
        <v>50</v>
      </c>
      <c r="K838" t="s">
        <v>59</v>
      </c>
      <c r="L838" t="s">
        <v>52</v>
      </c>
      <c r="N838" t="s">
        <v>53</v>
      </c>
      <c r="O838" t="s">
        <v>27</v>
      </c>
      <c r="P838" t="s">
        <v>33</v>
      </c>
      <c r="Q838" t="s">
        <v>34</v>
      </c>
      <c r="V838" s="32">
        <v>43.95</v>
      </c>
      <c r="W838" t="s">
        <v>54</v>
      </c>
      <c r="X838" t="s">
        <v>403</v>
      </c>
      <c r="Y838" t="s">
        <v>56</v>
      </c>
    </row>
    <row r="839" spans="1:25" x14ac:dyDescent="0.35">
      <c r="A839" t="s">
        <v>27</v>
      </c>
      <c r="B839" s="27">
        <v>2020</v>
      </c>
      <c r="C839" s="28">
        <v>11</v>
      </c>
      <c r="D839" t="s">
        <v>48</v>
      </c>
      <c r="E839" t="s">
        <v>402</v>
      </c>
      <c r="F839" s="29">
        <v>43977</v>
      </c>
      <c r="G839" s="30">
        <v>43978</v>
      </c>
      <c r="H839" s="31">
        <v>255</v>
      </c>
      <c r="I839" t="s">
        <v>30</v>
      </c>
      <c r="J839" t="s">
        <v>50</v>
      </c>
      <c r="K839" t="s">
        <v>59</v>
      </c>
      <c r="L839" t="s">
        <v>52</v>
      </c>
      <c r="N839" t="s">
        <v>53</v>
      </c>
      <c r="O839" t="s">
        <v>27</v>
      </c>
      <c r="P839" t="s">
        <v>33</v>
      </c>
      <c r="Q839" t="s">
        <v>34</v>
      </c>
      <c r="V839" s="32">
        <v>43.87</v>
      </c>
      <c r="W839" t="s">
        <v>54</v>
      </c>
      <c r="X839" t="s">
        <v>403</v>
      </c>
      <c r="Y839" t="s">
        <v>56</v>
      </c>
    </row>
    <row r="840" spans="1:25" x14ac:dyDescent="0.35">
      <c r="A840" t="s">
        <v>27</v>
      </c>
      <c r="B840" s="27">
        <v>2020</v>
      </c>
      <c r="C840" s="28">
        <v>11</v>
      </c>
      <c r="D840" t="s">
        <v>48</v>
      </c>
      <c r="E840" t="s">
        <v>402</v>
      </c>
      <c r="F840" s="29">
        <v>43977</v>
      </c>
      <c r="G840" s="30">
        <v>43978</v>
      </c>
      <c r="H840" s="31">
        <v>256</v>
      </c>
      <c r="I840" t="s">
        <v>30</v>
      </c>
      <c r="J840" t="s">
        <v>50</v>
      </c>
      <c r="K840" t="s">
        <v>60</v>
      </c>
      <c r="L840" t="s">
        <v>52</v>
      </c>
      <c r="N840" t="s">
        <v>53</v>
      </c>
      <c r="O840" t="s">
        <v>27</v>
      </c>
      <c r="P840" t="s">
        <v>33</v>
      </c>
      <c r="Q840" t="s">
        <v>34</v>
      </c>
      <c r="V840" s="32">
        <v>901</v>
      </c>
      <c r="W840" t="s">
        <v>54</v>
      </c>
      <c r="X840" t="s">
        <v>403</v>
      </c>
      <c r="Y840" t="s">
        <v>56</v>
      </c>
    </row>
    <row r="841" spans="1:25" x14ac:dyDescent="0.35">
      <c r="A841" t="s">
        <v>27</v>
      </c>
      <c r="B841" s="27">
        <v>2020</v>
      </c>
      <c r="C841" s="28">
        <v>11</v>
      </c>
      <c r="D841" t="s">
        <v>48</v>
      </c>
      <c r="E841" t="s">
        <v>402</v>
      </c>
      <c r="F841" s="29">
        <v>43977</v>
      </c>
      <c r="G841" s="30">
        <v>43978</v>
      </c>
      <c r="H841" s="31">
        <v>257</v>
      </c>
      <c r="I841" t="s">
        <v>30</v>
      </c>
      <c r="J841" t="s">
        <v>50</v>
      </c>
      <c r="K841" t="s">
        <v>60</v>
      </c>
      <c r="L841" t="s">
        <v>52</v>
      </c>
      <c r="N841" t="s">
        <v>53</v>
      </c>
      <c r="O841" t="s">
        <v>27</v>
      </c>
      <c r="P841" t="s">
        <v>33</v>
      </c>
      <c r="Q841" t="s">
        <v>34</v>
      </c>
      <c r="V841" s="32">
        <v>614.5</v>
      </c>
      <c r="W841" t="s">
        <v>54</v>
      </c>
      <c r="X841" t="s">
        <v>403</v>
      </c>
      <c r="Y841" t="s">
        <v>56</v>
      </c>
    </row>
    <row r="842" spans="1:25" x14ac:dyDescent="0.35">
      <c r="A842" t="s">
        <v>27</v>
      </c>
      <c r="B842" s="27">
        <v>2020</v>
      </c>
      <c r="C842" s="28">
        <v>11</v>
      </c>
      <c r="D842" t="s">
        <v>48</v>
      </c>
      <c r="E842" t="s">
        <v>402</v>
      </c>
      <c r="F842" s="29">
        <v>43977</v>
      </c>
      <c r="G842" s="30">
        <v>43978</v>
      </c>
      <c r="H842" s="31">
        <v>258</v>
      </c>
      <c r="I842" t="s">
        <v>30</v>
      </c>
      <c r="J842" t="s">
        <v>50</v>
      </c>
      <c r="K842" t="s">
        <v>61</v>
      </c>
      <c r="L842" t="s">
        <v>52</v>
      </c>
      <c r="N842" t="s">
        <v>53</v>
      </c>
      <c r="O842" t="s">
        <v>27</v>
      </c>
      <c r="P842" t="s">
        <v>33</v>
      </c>
      <c r="Q842" t="s">
        <v>34</v>
      </c>
      <c r="V842" s="32">
        <v>39.25</v>
      </c>
      <c r="W842" t="s">
        <v>54</v>
      </c>
      <c r="X842" t="s">
        <v>403</v>
      </c>
      <c r="Y842" t="s">
        <v>56</v>
      </c>
    </row>
    <row r="843" spans="1:25" x14ac:dyDescent="0.35">
      <c r="A843" t="s">
        <v>27</v>
      </c>
      <c r="B843" s="27">
        <v>2020</v>
      </c>
      <c r="C843" s="28">
        <v>11</v>
      </c>
      <c r="D843" t="s">
        <v>48</v>
      </c>
      <c r="E843" t="s">
        <v>402</v>
      </c>
      <c r="F843" s="29">
        <v>43977</v>
      </c>
      <c r="G843" s="30">
        <v>43978</v>
      </c>
      <c r="H843" s="31">
        <v>259</v>
      </c>
      <c r="I843" t="s">
        <v>30</v>
      </c>
      <c r="J843" t="s">
        <v>50</v>
      </c>
      <c r="K843" t="s">
        <v>61</v>
      </c>
      <c r="L843" t="s">
        <v>52</v>
      </c>
      <c r="N843" t="s">
        <v>53</v>
      </c>
      <c r="O843" t="s">
        <v>27</v>
      </c>
      <c r="P843" t="s">
        <v>33</v>
      </c>
      <c r="Q843" t="s">
        <v>34</v>
      </c>
      <c r="V843" s="32">
        <v>39.18</v>
      </c>
      <c r="W843" t="s">
        <v>54</v>
      </c>
      <c r="X843" t="s">
        <v>403</v>
      </c>
      <c r="Y843" t="s">
        <v>56</v>
      </c>
    </row>
    <row r="844" spans="1:25" x14ac:dyDescent="0.35">
      <c r="A844" t="s">
        <v>27</v>
      </c>
      <c r="B844" s="27">
        <v>2020</v>
      </c>
      <c r="C844" s="28">
        <v>11</v>
      </c>
      <c r="D844" t="s">
        <v>48</v>
      </c>
      <c r="E844" t="s">
        <v>402</v>
      </c>
      <c r="F844" s="29">
        <v>43977</v>
      </c>
      <c r="G844" s="30">
        <v>43978</v>
      </c>
      <c r="H844" s="31">
        <v>260</v>
      </c>
      <c r="I844" t="s">
        <v>30</v>
      </c>
      <c r="J844" t="s">
        <v>50</v>
      </c>
      <c r="K844" t="s">
        <v>62</v>
      </c>
      <c r="L844" t="s">
        <v>52</v>
      </c>
      <c r="N844" t="s">
        <v>53</v>
      </c>
      <c r="O844" t="s">
        <v>27</v>
      </c>
      <c r="P844" t="s">
        <v>33</v>
      </c>
      <c r="Q844" t="s">
        <v>34</v>
      </c>
      <c r="V844" s="32">
        <v>20.8</v>
      </c>
      <c r="W844" t="s">
        <v>54</v>
      </c>
      <c r="X844" t="s">
        <v>403</v>
      </c>
      <c r="Y844" t="s">
        <v>56</v>
      </c>
    </row>
    <row r="845" spans="1:25" x14ac:dyDescent="0.35">
      <c r="A845" t="s">
        <v>27</v>
      </c>
      <c r="B845" s="27">
        <v>2020</v>
      </c>
      <c r="C845" s="28">
        <v>11</v>
      </c>
      <c r="D845" t="s">
        <v>48</v>
      </c>
      <c r="E845" t="s">
        <v>402</v>
      </c>
      <c r="F845" s="29">
        <v>43977</v>
      </c>
      <c r="G845" s="30">
        <v>43978</v>
      </c>
      <c r="H845" s="31">
        <v>261</v>
      </c>
      <c r="I845" t="s">
        <v>30</v>
      </c>
      <c r="J845" t="s">
        <v>50</v>
      </c>
      <c r="K845" t="s">
        <v>62</v>
      </c>
      <c r="L845" t="s">
        <v>52</v>
      </c>
      <c r="N845" t="s">
        <v>53</v>
      </c>
      <c r="O845" t="s">
        <v>27</v>
      </c>
      <c r="P845" t="s">
        <v>33</v>
      </c>
      <c r="Q845" t="s">
        <v>34</v>
      </c>
      <c r="V845" s="32">
        <v>20.76</v>
      </c>
      <c r="W845" t="s">
        <v>54</v>
      </c>
      <c r="X845" t="s">
        <v>403</v>
      </c>
      <c r="Y845" t="s">
        <v>56</v>
      </c>
    </row>
    <row r="846" spans="1:25" x14ac:dyDescent="0.35">
      <c r="A846" t="s">
        <v>27</v>
      </c>
      <c r="B846" s="27">
        <v>2020</v>
      </c>
      <c r="C846" s="28">
        <v>11</v>
      </c>
      <c r="D846" t="s">
        <v>48</v>
      </c>
      <c r="E846" t="s">
        <v>402</v>
      </c>
      <c r="F846" s="29">
        <v>43977</v>
      </c>
      <c r="G846" s="30">
        <v>43978</v>
      </c>
      <c r="H846" s="31">
        <v>262</v>
      </c>
      <c r="I846" t="s">
        <v>30</v>
      </c>
      <c r="J846" t="s">
        <v>50</v>
      </c>
      <c r="K846" t="s">
        <v>63</v>
      </c>
      <c r="L846" t="s">
        <v>52</v>
      </c>
      <c r="N846" t="s">
        <v>53</v>
      </c>
      <c r="O846" t="s">
        <v>27</v>
      </c>
      <c r="P846" t="s">
        <v>33</v>
      </c>
      <c r="Q846" t="s">
        <v>34</v>
      </c>
      <c r="V846" s="32">
        <v>20</v>
      </c>
      <c r="W846" t="s">
        <v>54</v>
      </c>
      <c r="X846" t="s">
        <v>403</v>
      </c>
      <c r="Y846" t="s">
        <v>56</v>
      </c>
    </row>
    <row r="847" spans="1:25" x14ac:dyDescent="0.35">
      <c r="A847" t="s">
        <v>27</v>
      </c>
      <c r="B847" s="27">
        <v>2020</v>
      </c>
      <c r="C847" s="28">
        <v>11</v>
      </c>
      <c r="D847" t="s">
        <v>48</v>
      </c>
      <c r="E847" t="s">
        <v>402</v>
      </c>
      <c r="F847" s="29">
        <v>43977</v>
      </c>
      <c r="G847" s="30">
        <v>43978</v>
      </c>
      <c r="H847" s="31">
        <v>263</v>
      </c>
      <c r="I847" t="s">
        <v>30</v>
      </c>
      <c r="J847" t="s">
        <v>50</v>
      </c>
      <c r="K847" t="s">
        <v>63</v>
      </c>
      <c r="L847" t="s">
        <v>52</v>
      </c>
      <c r="N847" t="s">
        <v>53</v>
      </c>
      <c r="O847" t="s">
        <v>27</v>
      </c>
      <c r="P847" t="s">
        <v>33</v>
      </c>
      <c r="Q847" t="s">
        <v>34</v>
      </c>
      <c r="V847" s="32">
        <v>10</v>
      </c>
      <c r="W847" t="s">
        <v>54</v>
      </c>
      <c r="X847" t="s">
        <v>403</v>
      </c>
      <c r="Y847" t="s">
        <v>56</v>
      </c>
    </row>
    <row r="848" spans="1:25" x14ac:dyDescent="0.35">
      <c r="A848" t="s">
        <v>27</v>
      </c>
      <c r="B848" s="27">
        <v>2020</v>
      </c>
      <c r="C848" s="28">
        <v>11</v>
      </c>
      <c r="D848" t="s">
        <v>48</v>
      </c>
      <c r="E848" t="s">
        <v>402</v>
      </c>
      <c r="F848" s="29">
        <v>43977</v>
      </c>
      <c r="G848" s="30">
        <v>43978</v>
      </c>
      <c r="H848" s="31">
        <v>314</v>
      </c>
      <c r="I848" t="s">
        <v>30</v>
      </c>
      <c r="J848" t="s">
        <v>50</v>
      </c>
      <c r="K848" t="s">
        <v>51</v>
      </c>
      <c r="L848" t="s">
        <v>67</v>
      </c>
      <c r="N848" t="s">
        <v>53</v>
      </c>
      <c r="O848" t="s">
        <v>27</v>
      </c>
      <c r="P848" t="s">
        <v>33</v>
      </c>
      <c r="Q848" t="s">
        <v>34</v>
      </c>
      <c r="V848" s="32">
        <v>2500</v>
      </c>
      <c r="W848" t="s">
        <v>54</v>
      </c>
      <c r="X848" t="s">
        <v>403</v>
      </c>
      <c r="Y848" t="s">
        <v>56</v>
      </c>
    </row>
    <row r="849" spans="1:25" x14ac:dyDescent="0.35">
      <c r="A849" t="s">
        <v>27</v>
      </c>
      <c r="B849" s="27">
        <v>2020</v>
      </c>
      <c r="C849" s="28">
        <v>11</v>
      </c>
      <c r="D849" t="s">
        <v>48</v>
      </c>
      <c r="E849" t="s">
        <v>402</v>
      </c>
      <c r="F849" s="29">
        <v>43977</v>
      </c>
      <c r="G849" s="30">
        <v>43978</v>
      </c>
      <c r="H849" s="31">
        <v>315</v>
      </c>
      <c r="I849" t="s">
        <v>30</v>
      </c>
      <c r="J849" t="s">
        <v>50</v>
      </c>
      <c r="K849" t="s">
        <v>57</v>
      </c>
      <c r="L849" t="s">
        <v>67</v>
      </c>
      <c r="N849" t="s">
        <v>53</v>
      </c>
      <c r="O849" t="s">
        <v>27</v>
      </c>
      <c r="P849" t="s">
        <v>33</v>
      </c>
      <c r="Q849" t="s">
        <v>34</v>
      </c>
      <c r="V849" s="32">
        <v>338</v>
      </c>
      <c r="W849" t="s">
        <v>54</v>
      </c>
      <c r="X849" t="s">
        <v>403</v>
      </c>
      <c r="Y849" t="s">
        <v>56</v>
      </c>
    </row>
    <row r="850" spans="1:25" x14ac:dyDescent="0.35">
      <c r="A850" t="s">
        <v>27</v>
      </c>
      <c r="B850" s="27">
        <v>2020</v>
      </c>
      <c r="C850" s="28">
        <v>11</v>
      </c>
      <c r="D850" t="s">
        <v>48</v>
      </c>
      <c r="E850" t="s">
        <v>402</v>
      </c>
      <c r="F850" s="29">
        <v>43977</v>
      </c>
      <c r="G850" s="30">
        <v>43978</v>
      </c>
      <c r="H850" s="31">
        <v>316</v>
      </c>
      <c r="I850" t="s">
        <v>30</v>
      </c>
      <c r="J850" t="s">
        <v>50</v>
      </c>
      <c r="K850" t="s">
        <v>58</v>
      </c>
      <c r="L850" t="s">
        <v>67</v>
      </c>
      <c r="N850" t="s">
        <v>53</v>
      </c>
      <c r="O850" t="s">
        <v>27</v>
      </c>
      <c r="P850" t="s">
        <v>33</v>
      </c>
      <c r="Q850" t="s">
        <v>34</v>
      </c>
      <c r="V850" s="32">
        <v>179.62</v>
      </c>
      <c r="W850" t="s">
        <v>54</v>
      </c>
      <c r="X850" t="s">
        <v>403</v>
      </c>
      <c r="Y850" t="s">
        <v>56</v>
      </c>
    </row>
    <row r="851" spans="1:25" x14ac:dyDescent="0.35">
      <c r="A851" t="s">
        <v>27</v>
      </c>
      <c r="B851" s="27">
        <v>2020</v>
      </c>
      <c r="C851" s="28">
        <v>11</v>
      </c>
      <c r="D851" t="s">
        <v>48</v>
      </c>
      <c r="E851" t="s">
        <v>402</v>
      </c>
      <c r="F851" s="29">
        <v>43977</v>
      </c>
      <c r="G851" s="30">
        <v>43978</v>
      </c>
      <c r="H851" s="31">
        <v>317</v>
      </c>
      <c r="I851" t="s">
        <v>30</v>
      </c>
      <c r="J851" t="s">
        <v>50</v>
      </c>
      <c r="K851" t="s">
        <v>59</v>
      </c>
      <c r="L851" t="s">
        <v>67</v>
      </c>
      <c r="N851" t="s">
        <v>53</v>
      </c>
      <c r="O851" t="s">
        <v>27</v>
      </c>
      <c r="P851" t="s">
        <v>33</v>
      </c>
      <c r="Q851" t="s">
        <v>34</v>
      </c>
      <c r="V851" s="32">
        <v>32.75</v>
      </c>
      <c r="W851" t="s">
        <v>54</v>
      </c>
      <c r="X851" t="s">
        <v>403</v>
      </c>
      <c r="Y851" t="s">
        <v>56</v>
      </c>
    </row>
    <row r="852" spans="1:25" x14ac:dyDescent="0.35">
      <c r="A852" t="s">
        <v>27</v>
      </c>
      <c r="B852" s="27">
        <v>2020</v>
      </c>
      <c r="C852" s="28">
        <v>11</v>
      </c>
      <c r="D852" t="s">
        <v>48</v>
      </c>
      <c r="E852" t="s">
        <v>402</v>
      </c>
      <c r="F852" s="29">
        <v>43977</v>
      </c>
      <c r="G852" s="30">
        <v>43978</v>
      </c>
      <c r="H852" s="31">
        <v>318</v>
      </c>
      <c r="I852" t="s">
        <v>30</v>
      </c>
      <c r="J852" t="s">
        <v>50</v>
      </c>
      <c r="K852" t="s">
        <v>60</v>
      </c>
      <c r="L852" t="s">
        <v>67</v>
      </c>
      <c r="N852" t="s">
        <v>53</v>
      </c>
      <c r="O852" t="s">
        <v>27</v>
      </c>
      <c r="P852" t="s">
        <v>33</v>
      </c>
      <c r="Q852" t="s">
        <v>34</v>
      </c>
      <c r="V852" s="32">
        <v>614.5</v>
      </c>
      <c r="W852" t="s">
        <v>54</v>
      </c>
      <c r="X852" t="s">
        <v>403</v>
      </c>
      <c r="Y852" t="s">
        <v>56</v>
      </c>
    </row>
    <row r="853" spans="1:25" x14ac:dyDescent="0.35">
      <c r="A853" t="s">
        <v>27</v>
      </c>
      <c r="B853" s="27">
        <v>2020</v>
      </c>
      <c r="C853" s="28">
        <v>11</v>
      </c>
      <c r="D853" t="s">
        <v>48</v>
      </c>
      <c r="E853" t="s">
        <v>402</v>
      </c>
      <c r="F853" s="29">
        <v>43977</v>
      </c>
      <c r="G853" s="30">
        <v>43978</v>
      </c>
      <c r="H853" s="31">
        <v>319</v>
      </c>
      <c r="I853" t="s">
        <v>30</v>
      </c>
      <c r="J853" t="s">
        <v>50</v>
      </c>
      <c r="K853" t="s">
        <v>61</v>
      </c>
      <c r="L853" t="s">
        <v>67</v>
      </c>
      <c r="N853" t="s">
        <v>53</v>
      </c>
      <c r="O853" t="s">
        <v>27</v>
      </c>
      <c r="P853" t="s">
        <v>33</v>
      </c>
      <c r="Q853" t="s">
        <v>34</v>
      </c>
      <c r="V853" s="32">
        <v>29.25</v>
      </c>
      <c r="W853" t="s">
        <v>54</v>
      </c>
      <c r="X853" t="s">
        <v>403</v>
      </c>
      <c r="Y853" t="s">
        <v>56</v>
      </c>
    </row>
    <row r="854" spans="1:25" x14ac:dyDescent="0.35">
      <c r="A854" t="s">
        <v>27</v>
      </c>
      <c r="B854" s="27">
        <v>2020</v>
      </c>
      <c r="C854" s="28">
        <v>11</v>
      </c>
      <c r="D854" t="s">
        <v>48</v>
      </c>
      <c r="E854" t="s">
        <v>402</v>
      </c>
      <c r="F854" s="29">
        <v>43977</v>
      </c>
      <c r="G854" s="30">
        <v>43978</v>
      </c>
      <c r="H854" s="31">
        <v>320</v>
      </c>
      <c r="I854" t="s">
        <v>30</v>
      </c>
      <c r="J854" t="s">
        <v>50</v>
      </c>
      <c r="K854" t="s">
        <v>62</v>
      </c>
      <c r="L854" t="s">
        <v>67</v>
      </c>
      <c r="N854" t="s">
        <v>53</v>
      </c>
      <c r="O854" t="s">
        <v>27</v>
      </c>
      <c r="P854" t="s">
        <v>33</v>
      </c>
      <c r="Q854" t="s">
        <v>34</v>
      </c>
      <c r="V854" s="32">
        <v>15.5</v>
      </c>
      <c r="W854" t="s">
        <v>54</v>
      </c>
      <c r="X854" t="s">
        <v>403</v>
      </c>
      <c r="Y854" t="s">
        <v>56</v>
      </c>
    </row>
    <row r="855" spans="1:25" x14ac:dyDescent="0.35">
      <c r="A855" t="s">
        <v>27</v>
      </c>
      <c r="B855" s="27">
        <v>2020</v>
      </c>
      <c r="C855" s="28">
        <v>11</v>
      </c>
      <c r="D855" t="s">
        <v>48</v>
      </c>
      <c r="E855" t="s">
        <v>402</v>
      </c>
      <c r="F855" s="29">
        <v>43977</v>
      </c>
      <c r="G855" s="30">
        <v>43978</v>
      </c>
      <c r="H855" s="31">
        <v>398</v>
      </c>
      <c r="I855" t="s">
        <v>30</v>
      </c>
      <c r="K855" t="s">
        <v>31</v>
      </c>
      <c r="L855" t="s">
        <v>32</v>
      </c>
      <c r="P855" t="s">
        <v>33</v>
      </c>
      <c r="V855" s="32">
        <v>-13546.94</v>
      </c>
      <c r="X855" t="s">
        <v>36</v>
      </c>
      <c r="Y855" t="s">
        <v>56</v>
      </c>
    </row>
    <row r="856" spans="1:25" x14ac:dyDescent="0.35">
      <c r="A856" t="s">
        <v>27</v>
      </c>
      <c r="B856" s="27">
        <v>2020</v>
      </c>
      <c r="C856" s="28">
        <v>11</v>
      </c>
      <c r="D856" t="s">
        <v>28</v>
      </c>
      <c r="E856" t="s">
        <v>404</v>
      </c>
      <c r="F856" s="29">
        <v>43978</v>
      </c>
      <c r="G856" s="30">
        <v>43978</v>
      </c>
      <c r="H856" s="31">
        <v>6</v>
      </c>
      <c r="I856" t="s">
        <v>30</v>
      </c>
      <c r="K856" t="s">
        <v>31</v>
      </c>
      <c r="L856" t="s">
        <v>32</v>
      </c>
      <c r="O856" t="s">
        <v>27</v>
      </c>
      <c r="P856" t="s">
        <v>33</v>
      </c>
      <c r="Q856" t="s">
        <v>34</v>
      </c>
      <c r="V856" s="32">
        <v>-28333.33</v>
      </c>
      <c r="W856" t="s">
        <v>394</v>
      </c>
      <c r="X856" t="s">
        <v>36</v>
      </c>
      <c r="Y856" t="s">
        <v>37</v>
      </c>
    </row>
    <row r="857" spans="1:25" x14ac:dyDescent="0.35">
      <c r="A857" t="s">
        <v>27</v>
      </c>
      <c r="B857" s="27">
        <v>2020</v>
      </c>
      <c r="C857" s="28">
        <v>11</v>
      </c>
      <c r="D857" t="s">
        <v>28</v>
      </c>
      <c r="E857" t="s">
        <v>404</v>
      </c>
      <c r="F857" s="29">
        <v>43978</v>
      </c>
      <c r="G857" s="30">
        <v>43978</v>
      </c>
      <c r="H857" s="31">
        <v>7</v>
      </c>
      <c r="I857" t="s">
        <v>30</v>
      </c>
      <c r="K857" t="s">
        <v>31</v>
      </c>
      <c r="L857" t="s">
        <v>32</v>
      </c>
      <c r="O857" t="s">
        <v>27</v>
      </c>
      <c r="P857" t="s">
        <v>33</v>
      </c>
      <c r="Q857" t="s">
        <v>34</v>
      </c>
      <c r="V857" s="32">
        <v>-11282.74</v>
      </c>
      <c r="W857" t="s">
        <v>395</v>
      </c>
      <c r="X857" t="s">
        <v>36</v>
      </c>
      <c r="Y857" t="s">
        <v>37</v>
      </c>
    </row>
    <row r="858" spans="1:25" x14ac:dyDescent="0.35">
      <c r="A858" t="s">
        <v>27</v>
      </c>
      <c r="B858" s="27">
        <v>2020</v>
      </c>
      <c r="C858" s="28">
        <v>11</v>
      </c>
      <c r="D858" t="s">
        <v>28</v>
      </c>
      <c r="E858" t="s">
        <v>404</v>
      </c>
      <c r="F858" s="29">
        <v>43978</v>
      </c>
      <c r="G858" s="30">
        <v>43978</v>
      </c>
      <c r="H858" s="31">
        <v>8</v>
      </c>
      <c r="I858" t="s">
        <v>30</v>
      </c>
      <c r="K858" t="s">
        <v>31</v>
      </c>
      <c r="L858" t="s">
        <v>32</v>
      </c>
      <c r="O858" t="s">
        <v>27</v>
      </c>
      <c r="P858" t="s">
        <v>33</v>
      </c>
      <c r="Q858" t="s">
        <v>34</v>
      </c>
      <c r="V858" s="32">
        <v>-12947.03</v>
      </c>
      <c r="W858" t="s">
        <v>396</v>
      </c>
      <c r="X858" t="s">
        <v>36</v>
      </c>
      <c r="Y858" t="s">
        <v>37</v>
      </c>
    </row>
    <row r="859" spans="1:25" x14ac:dyDescent="0.35">
      <c r="A859" t="s">
        <v>27</v>
      </c>
      <c r="B859" s="27">
        <v>2020</v>
      </c>
      <c r="C859" s="28">
        <v>11</v>
      </c>
      <c r="D859" t="s">
        <v>28</v>
      </c>
      <c r="E859" t="s">
        <v>404</v>
      </c>
      <c r="F859" s="29">
        <v>43978</v>
      </c>
      <c r="G859" s="30">
        <v>43978</v>
      </c>
      <c r="H859" s="31">
        <v>34</v>
      </c>
      <c r="I859" t="s">
        <v>30</v>
      </c>
      <c r="K859" t="s">
        <v>38</v>
      </c>
      <c r="L859" t="s">
        <v>32</v>
      </c>
      <c r="O859" t="s">
        <v>27</v>
      </c>
      <c r="P859" t="s">
        <v>33</v>
      </c>
      <c r="Q859" t="s">
        <v>34</v>
      </c>
      <c r="V859" s="32">
        <v>11282.74</v>
      </c>
      <c r="W859" t="s">
        <v>395</v>
      </c>
      <c r="X859" t="s">
        <v>39</v>
      </c>
      <c r="Y859" t="s">
        <v>37</v>
      </c>
    </row>
    <row r="860" spans="1:25" x14ac:dyDescent="0.35">
      <c r="A860" t="s">
        <v>27</v>
      </c>
      <c r="B860" s="27">
        <v>2020</v>
      </c>
      <c r="C860" s="28">
        <v>11</v>
      </c>
      <c r="D860" t="s">
        <v>28</v>
      </c>
      <c r="E860" t="s">
        <v>404</v>
      </c>
      <c r="F860" s="29">
        <v>43978</v>
      </c>
      <c r="G860" s="30">
        <v>43978</v>
      </c>
      <c r="H860" s="31">
        <v>35</v>
      </c>
      <c r="I860" t="s">
        <v>30</v>
      </c>
      <c r="K860" t="s">
        <v>38</v>
      </c>
      <c r="L860" t="s">
        <v>32</v>
      </c>
      <c r="O860" t="s">
        <v>27</v>
      </c>
      <c r="P860" t="s">
        <v>33</v>
      </c>
      <c r="Q860" t="s">
        <v>34</v>
      </c>
      <c r="V860" s="32">
        <v>12947.03</v>
      </c>
      <c r="W860" t="s">
        <v>396</v>
      </c>
      <c r="X860" t="s">
        <v>39</v>
      </c>
      <c r="Y860" t="s">
        <v>37</v>
      </c>
    </row>
    <row r="861" spans="1:25" x14ac:dyDescent="0.35">
      <c r="A861" t="s">
        <v>27</v>
      </c>
      <c r="B861" s="27">
        <v>2020</v>
      </c>
      <c r="C861" s="28">
        <v>11</v>
      </c>
      <c r="D861" t="s">
        <v>28</v>
      </c>
      <c r="E861" t="s">
        <v>404</v>
      </c>
      <c r="F861" s="29">
        <v>43978</v>
      </c>
      <c r="G861" s="30">
        <v>43978</v>
      </c>
      <c r="H861" s="31">
        <v>57</v>
      </c>
      <c r="I861" t="s">
        <v>30</v>
      </c>
      <c r="K861" t="s">
        <v>38</v>
      </c>
      <c r="L861" t="s">
        <v>32</v>
      </c>
      <c r="O861" t="s">
        <v>27</v>
      </c>
      <c r="P861" t="s">
        <v>33</v>
      </c>
      <c r="Q861" t="s">
        <v>34</v>
      </c>
      <c r="V861" s="32">
        <v>28333.33</v>
      </c>
      <c r="W861" t="s">
        <v>394</v>
      </c>
      <c r="X861" t="s">
        <v>39</v>
      </c>
      <c r="Y861" t="s">
        <v>37</v>
      </c>
    </row>
    <row r="862" spans="1:25" x14ac:dyDescent="0.35">
      <c r="A862" t="s">
        <v>27</v>
      </c>
      <c r="B862" s="27">
        <v>2020</v>
      </c>
      <c r="C862" s="28">
        <v>12</v>
      </c>
      <c r="D862" t="s">
        <v>28</v>
      </c>
      <c r="E862" t="s">
        <v>405</v>
      </c>
      <c r="F862" s="29">
        <v>43983</v>
      </c>
      <c r="G862" s="30">
        <v>43983</v>
      </c>
      <c r="H862" s="31">
        <v>3</v>
      </c>
      <c r="I862" t="s">
        <v>30</v>
      </c>
      <c r="K862" t="s">
        <v>38</v>
      </c>
      <c r="L862" t="s">
        <v>32</v>
      </c>
      <c r="O862" t="s">
        <v>27</v>
      </c>
      <c r="P862" t="s">
        <v>33</v>
      </c>
      <c r="Q862" t="s">
        <v>34</v>
      </c>
      <c r="V862" s="32">
        <v>-12500</v>
      </c>
      <c r="W862" t="s">
        <v>406</v>
      </c>
      <c r="X862" t="s">
        <v>39</v>
      </c>
      <c r="Y862" t="s">
        <v>39</v>
      </c>
    </row>
    <row r="863" spans="1:25" x14ac:dyDescent="0.35">
      <c r="A863" t="s">
        <v>27</v>
      </c>
      <c r="B863" s="27">
        <v>2020</v>
      </c>
      <c r="C863" s="28">
        <v>12</v>
      </c>
      <c r="D863" t="s">
        <v>28</v>
      </c>
      <c r="E863" t="s">
        <v>405</v>
      </c>
      <c r="F863" s="29">
        <v>43983</v>
      </c>
      <c r="G863" s="30">
        <v>43983</v>
      </c>
      <c r="H863" s="31">
        <v>23</v>
      </c>
      <c r="I863" t="s">
        <v>30</v>
      </c>
      <c r="J863" t="s">
        <v>42</v>
      </c>
      <c r="K863" t="s">
        <v>125</v>
      </c>
      <c r="L863" t="s">
        <v>44</v>
      </c>
      <c r="O863" t="s">
        <v>27</v>
      </c>
      <c r="P863" t="s">
        <v>33</v>
      </c>
      <c r="Q863" t="s">
        <v>34</v>
      </c>
      <c r="R863" t="s">
        <v>407</v>
      </c>
      <c r="V863" s="32">
        <v>12500</v>
      </c>
      <c r="W863" t="s">
        <v>406</v>
      </c>
      <c r="X863" t="s">
        <v>408</v>
      </c>
      <c r="Y863" t="s">
        <v>39</v>
      </c>
    </row>
    <row r="864" spans="1:25" x14ac:dyDescent="0.35">
      <c r="A864" t="s">
        <v>27</v>
      </c>
      <c r="B864" s="27">
        <v>2020</v>
      </c>
      <c r="C864" s="28">
        <v>12</v>
      </c>
      <c r="D864" t="s">
        <v>28</v>
      </c>
      <c r="E864" t="s">
        <v>409</v>
      </c>
      <c r="F864" s="29">
        <v>43983</v>
      </c>
      <c r="G864" s="30">
        <v>43983</v>
      </c>
      <c r="H864" s="31">
        <v>3</v>
      </c>
      <c r="I864" t="s">
        <v>30</v>
      </c>
      <c r="K864" t="s">
        <v>31</v>
      </c>
      <c r="L864" t="s">
        <v>32</v>
      </c>
      <c r="O864" t="s">
        <v>27</v>
      </c>
      <c r="P864" t="s">
        <v>33</v>
      </c>
      <c r="Q864" t="s">
        <v>34</v>
      </c>
      <c r="V864" s="32">
        <v>-12500</v>
      </c>
      <c r="W864" t="s">
        <v>406</v>
      </c>
      <c r="X864" t="s">
        <v>36</v>
      </c>
      <c r="Y864" t="s">
        <v>37</v>
      </c>
    </row>
    <row r="865" spans="1:25" x14ac:dyDescent="0.35">
      <c r="A865" t="s">
        <v>27</v>
      </c>
      <c r="B865" s="27">
        <v>2020</v>
      </c>
      <c r="C865" s="28">
        <v>12</v>
      </c>
      <c r="D865" t="s">
        <v>28</v>
      </c>
      <c r="E865" t="s">
        <v>409</v>
      </c>
      <c r="F865" s="29">
        <v>43983</v>
      </c>
      <c r="G865" s="30">
        <v>43983</v>
      </c>
      <c r="H865" s="31">
        <v>6</v>
      </c>
      <c r="I865" t="s">
        <v>30</v>
      </c>
      <c r="K865" t="s">
        <v>38</v>
      </c>
      <c r="L865" t="s">
        <v>32</v>
      </c>
      <c r="O865" t="s">
        <v>27</v>
      </c>
      <c r="P865" t="s">
        <v>33</v>
      </c>
      <c r="Q865" t="s">
        <v>34</v>
      </c>
      <c r="V865" s="32">
        <v>12500</v>
      </c>
      <c r="W865" t="s">
        <v>406</v>
      </c>
      <c r="X865" t="s">
        <v>39</v>
      </c>
      <c r="Y865" t="s">
        <v>37</v>
      </c>
    </row>
    <row r="866" spans="1:25" x14ac:dyDescent="0.35">
      <c r="A866" t="s">
        <v>27</v>
      </c>
      <c r="B866" s="27">
        <v>2020</v>
      </c>
      <c r="C866" s="28">
        <v>12</v>
      </c>
      <c r="D866" t="s">
        <v>28</v>
      </c>
      <c r="E866" t="s">
        <v>410</v>
      </c>
      <c r="F866" s="29">
        <v>43992</v>
      </c>
      <c r="G866" s="30">
        <v>43992</v>
      </c>
      <c r="H866" s="31">
        <v>37</v>
      </c>
      <c r="I866" t="s">
        <v>30</v>
      </c>
      <c r="K866" t="s">
        <v>38</v>
      </c>
      <c r="L866" t="s">
        <v>32</v>
      </c>
      <c r="O866" t="s">
        <v>27</v>
      </c>
      <c r="P866" t="s">
        <v>33</v>
      </c>
      <c r="Q866" t="s">
        <v>34</v>
      </c>
      <c r="V866" s="32">
        <v>-146.81</v>
      </c>
      <c r="W866" t="s">
        <v>411</v>
      </c>
      <c r="X866" t="s">
        <v>39</v>
      </c>
      <c r="Y866" t="s">
        <v>39</v>
      </c>
    </row>
    <row r="867" spans="1:25" x14ac:dyDescent="0.35">
      <c r="A867" t="s">
        <v>27</v>
      </c>
      <c r="B867" s="27">
        <v>2020</v>
      </c>
      <c r="C867" s="28">
        <v>12</v>
      </c>
      <c r="D867" t="s">
        <v>28</v>
      </c>
      <c r="E867" t="s">
        <v>410</v>
      </c>
      <c r="F867" s="29">
        <v>43992</v>
      </c>
      <c r="G867" s="30">
        <v>43992</v>
      </c>
      <c r="H867" s="31">
        <v>38</v>
      </c>
      <c r="I867" t="s">
        <v>30</v>
      </c>
      <c r="K867" t="s">
        <v>38</v>
      </c>
      <c r="L867" t="s">
        <v>32</v>
      </c>
      <c r="O867" t="s">
        <v>27</v>
      </c>
      <c r="P867" t="s">
        <v>33</v>
      </c>
      <c r="Q867" t="s">
        <v>34</v>
      </c>
      <c r="V867" s="32">
        <v>-65992.800000000003</v>
      </c>
      <c r="W867" t="s">
        <v>412</v>
      </c>
      <c r="X867" t="s">
        <v>39</v>
      </c>
      <c r="Y867" t="s">
        <v>39</v>
      </c>
    </row>
    <row r="868" spans="1:25" x14ac:dyDescent="0.35">
      <c r="A868" t="s">
        <v>27</v>
      </c>
      <c r="B868" s="27">
        <v>2020</v>
      </c>
      <c r="C868" s="28">
        <v>12</v>
      </c>
      <c r="D868" t="s">
        <v>28</v>
      </c>
      <c r="E868" t="s">
        <v>410</v>
      </c>
      <c r="F868" s="29">
        <v>43992</v>
      </c>
      <c r="G868" s="30">
        <v>43992</v>
      </c>
      <c r="H868" s="31">
        <v>39</v>
      </c>
      <c r="I868" t="s">
        <v>30</v>
      </c>
      <c r="K868" t="s">
        <v>38</v>
      </c>
      <c r="L868" t="s">
        <v>32</v>
      </c>
      <c r="O868" t="s">
        <v>27</v>
      </c>
      <c r="P868" t="s">
        <v>33</v>
      </c>
      <c r="Q868" t="s">
        <v>34</v>
      </c>
      <c r="V868" s="32">
        <v>-85000</v>
      </c>
      <c r="W868" t="s">
        <v>413</v>
      </c>
      <c r="X868" t="s">
        <v>39</v>
      </c>
      <c r="Y868" t="s">
        <v>39</v>
      </c>
    </row>
    <row r="869" spans="1:25" x14ac:dyDescent="0.35">
      <c r="A869" t="s">
        <v>27</v>
      </c>
      <c r="B869" s="27">
        <v>2020</v>
      </c>
      <c r="C869" s="28">
        <v>12</v>
      </c>
      <c r="D869" t="s">
        <v>28</v>
      </c>
      <c r="E869" t="s">
        <v>410</v>
      </c>
      <c r="F869" s="29">
        <v>43992</v>
      </c>
      <c r="G869" s="30">
        <v>43992</v>
      </c>
      <c r="H869" s="31">
        <v>40</v>
      </c>
      <c r="I869" t="s">
        <v>30</v>
      </c>
      <c r="K869" t="s">
        <v>38</v>
      </c>
      <c r="L869" t="s">
        <v>32</v>
      </c>
      <c r="O869" t="s">
        <v>27</v>
      </c>
      <c r="P869" t="s">
        <v>33</v>
      </c>
      <c r="Q869" t="s">
        <v>34</v>
      </c>
      <c r="V869" s="32">
        <v>-46310</v>
      </c>
      <c r="W869" t="s">
        <v>414</v>
      </c>
      <c r="X869" t="s">
        <v>39</v>
      </c>
      <c r="Y869" t="s">
        <v>39</v>
      </c>
    </row>
    <row r="870" spans="1:25" x14ac:dyDescent="0.35">
      <c r="A870" t="s">
        <v>27</v>
      </c>
      <c r="B870" s="27">
        <v>2020</v>
      </c>
      <c r="C870" s="28">
        <v>12</v>
      </c>
      <c r="D870" t="s">
        <v>28</v>
      </c>
      <c r="E870" t="s">
        <v>410</v>
      </c>
      <c r="F870" s="29">
        <v>43992</v>
      </c>
      <c r="G870" s="30">
        <v>43992</v>
      </c>
      <c r="H870" s="31">
        <v>43</v>
      </c>
      <c r="I870" t="s">
        <v>30</v>
      </c>
      <c r="K870" t="s">
        <v>38</v>
      </c>
      <c r="L870" t="s">
        <v>32</v>
      </c>
      <c r="O870" t="s">
        <v>27</v>
      </c>
      <c r="P870" t="s">
        <v>33</v>
      </c>
      <c r="Q870" t="s">
        <v>34</v>
      </c>
      <c r="V870" s="32">
        <v>-2490</v>
      </c>
      <c r="W870" t="s">
        <v>415</v>
      </c>
      <c r="X870" t="s">
        <v>39</v>
      </c>
      <c r="Y870" t="s">
        <v>39</v>
      </c>
    </row>
    <row r="871" spans="1:25" x14ac:dyDescent="0.35">
      <c r="A871" t="s">
        <v>27</v>
      </c>
      <c r="B871" s="27">
        <v>2020</v>
      </c>
      <c r="C871" s="28">
        <v>12</v>
      </c>
      <c r="D871" t="s">
        <v>28</v>
      </c>
      <c r="E871" t="s">
        <v>410</v>
      </c>
      <c r="F871" s="29">
        <v>43992</v>
      </c>
      <c r="G871" s="30">
        <v>43992</v>
      </c>
      <c r="H871" s="31">
        <v>83</v>
      </c>
      <c r="I871" t="s">
        <v>30</v>
      </c>
      <c r="J871" t="s">
        <v>42</v>
      </c>
      <c r="K871" t="s">
        <v>43</v>
      </c>
      <c r="L871" t="s">
        <v>44</v>
      </c>
      <c r="O871" t="s">
        <v>27</v>
      </c>
      <c r="P871" t="s">
        <v>33</v>
      </c>
      <c r="Q871" t="s">
        <v>34</v>
      </c>
      <c r="R871" t="s">
        <v>416</v>
      </c>
      <c r="V871" s="32">
        <v>146.81</v>
      </c>
      <c r="W871" t="s">
        <v>411</v>
      </c>
      <c r="X871" t="s">
        <v>417</v>
      </c>
      <c r="Y871" t="s">
        <v>39</v>
      </c>
    </row>
    <row r="872" spans="1:25" x14ac:dyDescent="0.35">
      <c r="A872" t="s">
        <v>27</v>
      </c>
      <c r="B872" s="27">
        <v>2020</v>
      </c>
      <c r="C872" s="28">
        <v>12</v>
      </c>
      <c r="D872" t="s">
        <v>28</v>
      </c>
      <c r="E872" t="s">
        <v>410</v>
      </c>
      <c r="F872" s="29">
        <v>43992</v>
      </c>
      <c r="G872" s="30">
        <v>43992</v>
      </c>
      <c r="H872" s="31">
        <v>84</v>
      </c>
      <c r="I872" t="s">
        <v>30</v>
      </c>
      <c r="J872" t="s">
        <v>42</v>
      </c>
      <c r="K872" t="s">
        <v>43</v>
      </c>
      <c r="L872" t="s">
        <v>44</v>
      </c>
      <c r="O872" t="s">
        <v>27</v>
      </c>
      <c r="P872" t="s">
        <v>33</v>
      </c>
      <c r="Q872" t="s">
        <v>34</v>
      </c>
      <c r="R872" t="s">
        <v>418</v>
      </c>
      <c r="V872" s="32">
        <v>65992.800000000003</v>
      </c>
      <c r="W872" t="s">
        <v>412</v>
      </c>
      <c r="X872" t="s">
        <v>419</v>
      </c>
      <c r="Y872" t="s">
        <v>39</v>
      </c>
    </row>
    <row r="873" spans="1:25" x14ac:dyDescent="0.35">
      <c r="A873" t="s">
        <v>27</v>
      </c>
      <c r="B873" s="27">
        <v>2020</v>
      </c>
      <c r="C873" s="28">
        <v>12</v>
      </c>
      <c r="D873" t="s">
        <v>28</v>
      </c>
      <c r="E873" t="s">
        <v>410</v>
      </c>
      <c r="F873" s="29">
        <v>43992</v>
      </c>
      <c r="G873" s="30">
        <v>43992</v>
      </c>
      <c r="H873" s="31">
        <v>85</v>
      </c>
      <c r="I873" t="s">
        <v>30</v>
      </c>
      <c r="J873" t="s">
        <v>42</v>
      </c>
      <c r="K873" t="s">
        <v>43</v>
      </c>
      <c r="L873" t="s">
        <v>44</v>
      </c>
      <c r="O873" t="s">
        <v>27</v>
      </c>
      <c r="P873" t="s">
        <v>33</v>
      </c>
      <c r="Q873" t="s">
        <v>34</v>
      </c>
      <c r="R873" t="s">
        <v>420</v>
      </c>
      <c r="V873" s="32">
        <v>85000</v>
      </c>
      <c r="W873" t="s">
        <v>413</v>
      </c>
      <c r="X873" t="s">
        <v>421</v>
      </c>
      <c r="Y873" t="s">
        <v>39</v>
      </c>
    </row>
    <row r="874" spans="1:25" x14ac:dyDescent="0.35">
      <c r="A874" t="s">
        <v>27</v>
      </c>
      <c r="B874" s="27">
        <v>2020</v>
      </c>
      <c r="C874" s="28">
        <v>12</v>
      </c>
      <c r="D874" t="s">
        <v>28</v>
      </c>
      <c r="E874" t="s">
        <v>410</v>
      </c>
      <c r="F874" s="29">
        <v>43992</v>
      </c>
      <c r="G874" s="30">
        <v>43992</v>
      </c>
      <c r="H874" s="31">
        <v>86</v>
      </c>
      <c r="I874" t="s">
        <v>30</v>
      </c>
      <c r="J874" t="s">
        <v>42</v>
      </c>
      <c r="K874" t="s">
        <v>43</v>
      </c>
      <c r="L874" t="s">
        <v>44</v>
      </c>
      <c r="O874" t="s">
        <v>27</v>
      </c>
      <c r="P874" t="s">
        <v>33</v>
      </c>
      <c r="Q874" t="s">
        <v>34</v>
      </c>
      <c r="R874" t="s">
        <v>372</v>
      </c>
      <c r="V874" s="32">
        <v>46310</v>
      </c>
      <c r="W874" t="s">
        <v>414</v>
      </c>
      <c r="X874" t="s">
        <v>422</v>
      </c>
      <c r="Y874" t="s">
        <v>39</v>
      </c>
    </row>
    <row r="875" spans="1:25" x14ac:dyDescent="0.35">
      <c r="A875" t="s">
        <v>27</v>
      </c>
      <c r="B875" s="27">
        <v>2020</v>
      </c>
      <c r="C875" s="28">
        <v>12</v>
      </c>
      <c r="D875" t="s">
        <v>28</v>
      </c>
      <c r="E875" t="s">
        <v>410</v>
      </c>
      <c r="F875" s="29">
        <v>43992</v>
      </c>
      <c r="G875" s="30">
        <v>43992</v>
      </c>
      <c r="H875" s="31">
        <v>88</v>
      </c>
      <c r="I875" t="s">
        <v>30</v>
      </c>
      <c r="J875" t="s">
        <v>42</v>
      </c>
      <c r="K875" t="s">
        <v>43</v>
      </c>
      <c r="L875" t="s">
        <v>44</v>
      </c>
      <c r="O875" t="s">
        <v>27</v>
      </c>
      <c r="P875" t="s">
        <v>33</v>
      </c>
      <c r="Q875" t="s">
        <v>34</v>
      </c>
      <c r="R875" t="s">
        <v>423</v>
      </c>
      <c r="V875" s="32">
        <v>2490</v>
      </c>
      <c r="W875" t="s">
        <v>415</v>
      </c>
      <c r="X875" t="s">
        <v>424</v>
      </c>
      <c r="Y875" t="s">
        <v>39</v>
      </c>
    </row>
    <row r="876" spans="1:25" x14ac:dyDescent="0.35">
      <c r="A876" t="s">
        <v>27</v>
      </c>
      <c r="B876" s="27">
        <v>2020</v>
      </c>
      <c r="C876" s="28">
        <v>12</v>
      </c>
      <c r="D876" t="s">
        <v>48</v>
      </c>
      <c r="E876" t="s">
        <v>425</v>
      </c>
      <c r="F876" s="29">
        <v>43992</v>
      </c>
      <c r="G876" s="30">
        <v>43994</v>
      </c>
      <c r="H876" s="31">
        <v>244</v>
      </c>
      <c r="I876" t="s">
        <v>30</v>
      </c>
      <c r="J876" t="s">
        <v>50</v>
      </c>
      <c r="K876" t="s">
        <v>51</v>
      </c>
      <c r="L876" t="s">
        <v>52</v>
      </c>
      <c r="N876" t="s">
        <v>53</v>
      </c>
      <c r="O876" t="s">
        <v>27</v>
      </c>
      <c r="P876" t="s">
        <v>33</v>
      </c>
      <c r="Q876" t="s">
        <v>34</v>
      </c>
      <c r="V876" s="32">
        <v>3354.92</v>
      </c>
      <c r="W876" t="s">
        <v>54</v>
      </c>
      <c r="X876" t="s">
        <v>426</v>
      </c>
      <c r="Y876" t="s">
        <v>56</v>
      </c>
    </row>
    <row r="877" spans="1:25" x14ac:dyDescent="0.35">
      <c r="A877" t="s">
        <v>27</v>
      </c>
      <c r="B877" s="27">
        <v>2020</v>
      </c>
      <c r="C877" s="28">
        <v>12</v>
      </c>
      <c r="D877" t="s">
        <v>48</v>
      </c>
      <c r="E877" t="s">
        <v>425</v>
      </c>
      <c r="F877" s="29">
        <v>43992</v>
      </c>
      <c r="G877" s="30">
        <v>43994</v>
      </c>
      <c r="H877" s="31">
        <v>245</v>
      </c>
      <c r="I877" t="s">
        <v>30</v>
      </c>
      <c r="J877" t="s">
        <v>50</v>
      </c>
      <c r="K877" t="s">
        <v>51</v>
      </c>
      <c r="L877" t="s">
        <v>52</v>
      </c>
      <c r="N877" t="s">
        <v>53</v>
      </c>
      <c r="O877" t="s">
        <v>27</v>
      </c>
      <c r="P877" t="s">
        <v>33</v>
      </c>
      <c r="Q877" t="s">
        <v>34</v>
      </c>
      <c r="V877" s="32">
        <v>3349</v>
      </c>
      <c r="W877" t="s">
        <v>54</v>
      </c>
      <c r="X877" t="s">
        <v>426</v>
      </c>
      <c r="Y877" t="s">
        <v>56</v>
      </c>
    </row>
    <row r="878" spans="1:25" x14ac:dyDescent="0.35">
      <c r="A878" t="s">
        <v>27</v>
      </c>
      <c r="B878" s="27">
        <v>2020</v>
      </c>
      <c r="C878" s="28">
        <v>12</v>
      </c>
      <c r="D878" t="s">
        <v>48</v>
      </c>
      <c r="E878" t="s">
        <v>425</v>
      </c>
      <c r="F878" s="29">
        <v>43992</v>
      </c>
      <c r="G878" s="30">
        <v>43994</v>
      </c>
      <c r="H878" s="31">
        <v>246</v>
      </c>
      <c r="I878" t="s">
        <v>30</v>
      </c>
      <c r="J878" t="s">
        <v>50</v>
      </c>
      <c r="K878" t="s">
        <v>57</v>
      </c>
      <c r="L878" t="s">
        <v>52</v>
      </c>
      <c r="N878" t="s">
        <v>53</v>
      </c>
      <c r="O878" t="s">
        <v>27</v>
      </c>
      <c r="P878" t="s">
        <v>33</v>
      </c>
      <c r="Q878" t="s">
        <v>34</v>
      </c>
      <c r="V878" s="32">
        <v>453.59</v>
      </c>
      <c r="W878" t="s">
        <v>54</v>
      </c>
      <c r="X878" t="s">
        <v>426</v>
      </c>
      <c r="Y878" t="s">
        <v>56</v>
      </c>
    </row>
    <row r="879" spans="1:25" x14ac:dyDescent="0.35">
      <c r="A879" t="s">
        <v>27</v>
      </c>
      <c r="B879" s="27">
        <v>2020</v>
      </c>
      <c r="C879" s="28">
        <v>12</v>
      </c>
      <c r="D879" t="s">
        <v>48</v>
      </c>
      <c r="E879" t="s">
        <v>425</v>
      </c>
      <c r="F879" s="29">
        <v>43992</v>
      </c>
      <c r="G879" s="30">
        <v>43994</v>
      </c>
      <c r="H879" s="31">
        <v>247</v>
      </c>
      <c r="I879" t="s">
        <v>30</v>
      </c>
      <c r="J879" t="s">
        <v>50</v>
      </c>
      <c r="K879" t="s">
        <v>57</v>
      </c>
      <c r="L879" t="s">
        <v>52</v>
      </c>
      <c r="N879" t="s">
        <v>53</v>
      </c>
      <c r="O879" t="s">
        <v>27</v>
      </c>
      <c r="P879" t="s">
        <v>33</v>
      </c>
      <c r="Q879" t="s">
        <v>34</v>
      </c>
      <c r="V879" s="32">
        <v>452.78</v>
      </c>
      <c r="W879" t="s">
        <v>54</v>
      </c>
      <c r="X879" t="s">
        <v>426</v>
      </c>
      <c r="Y879" t="s">
        <v>56</v>
      </c>
    </row>
    <row r="880" spans="1:25" x14ac:dyDescent="0.35">
      <c r="A880" t="s">
        <v>27</v>
      </c>
      <c r="B880" s="27">
        <v>2020</v>
      </c>
      <c r="C880" s="28">
        <v>12</v>
      </c>
      <c r="D880" t="s">
        <v>48</v>
      </c>
      <c r="E880" t="s">
        <v>425</v>
      </c>
      <c r="F880" s="29">
        <v>43992</v>
      </c>
      <c r="G880" s="30">
        <v>43994</v>
      </c>
      <c r="H880" s="31">
        <v>248</v>
      </c>
      <c r="I880" t="s">
        <v>30</v>
      </c>
      <c r="J880" t="s">
        <v>50</v>
      </c>
      <c r="K880" t="s">
        <v>58</v>
      </c>
      <c r="L880" t="s">
        <v>52</v>
      </c>
      <c r="N880" t="s">
        <v>53</v>
      </c>
      <c r="O880" t="s">
        <v>27</v>
      </c>
      <c r="P880" t="s">
        <v>33</v>
      </c>
      <c r="Q880" t="s">
        <v>34</v>
      </c>
      <c r="V880" s="32">
        <v>232.27</v>
      </c>
      <c r="W880" t="s">
        <v>54</v>
      </c>
      <c r="X880" t="s">
        <v>426</v>
      </c>
      <c r="Y880" t="s">
        <v>56</v>
      </c>
    </row>
    <row r="881" spans="1:25" x14ac:dyDescent="0.35">
      <c r="A881" t="s">
        <v>27</v>
      </c>
      <c r="B881" s="27">
        <v>2020</v>
      </c>
      <c r="C881" s="28">
        <v>12</v>
      </c>
      <c r="D881" t="s">
        <v>48</v>
      </c>
      <c r="E881" t="s">
        <v>425</v>
      </c>
      <c r="F881" s="29">
        <v>43992</v>
      </c>
      <c r="G881" s="30">
        <v>43994</v>
      </c>
      <c r="H881" s="31">
        <v>249</v>
      </c>
      <c r="I881" t="s">
        <v>30</v>
      </c>
      <c r="J881" t="s">
        <v>50</v>
      </c>
      <c r="K881" t="s">
        <v>58</v>
      </c>
      <c r="L881" t="s">
        <v>52</v>
      </c>
      <c r="N881" t="s">
        <v>53</v>
      </c>
      <c r="O881" t="s">
        <v>27</v>
      </c>
      <c r="P881" t="s">
        <v>33</v>
      </c>
      <c r="Q881" t="s">
        <v>34</v>
      </c>
      <c r="V881" s="32">
        <v>246.26</v>
      </c>
      <c r="W881" t="s">
        <v>54</v>
      </c>
      <c r="X881" t="s">
        <v>426</v>
      </c>
      <c r="Y881" t="s">
        <v>56</v>
      </c>
    </row>
    <row r="882" spans="1:25" x14ac:dyDescent="0.35">
      <c r="A882" t="s">
        <v>27</v>
      </c>
      <c r="B882" s="27">
        <v>2020</v>
      </c>
      <c r="C882" s="28">
        <v>12</v>
      </c>
      <c r="D882" t="s">
        <v>48</v>
      </c>
      <c r="E882" t="s">
        <v>425</v>
      </c>
      <c r="F882" s="29">
        <v>43992</v>
      </c>
      <c r="G882" s="30">
        <v>43994</v>
      </c>
      <c r="H882" s="31">
        <v>250</v>
      </c>
      <c r="I882" t="s">
        <v>30</v>
      </c>
      <c r="J882" t="s">
        <v>50</v>
      </c>
      <c r="K882" t="s">
        <v>59</v>
      </c>
      <c r="L882" t="s">
        <v>52</v>
      </c>
      <c r="N882" t="s">
        <v>53</v>
      </c>
      <c r="O882" t="s">
        <v>27</v>
      </c>
      <c r="P882" t="s">
        <v>33</v>
      </c>
      <c r="Q882" t="s">
        <v>34</v>
      </c>
      <c r="V882" s="32">
        <v>43.95</v>
      </c>
      <c r="W882" t="s">
        <v>54</v>
      </c>
      <c r="X882" t="s">
        <v>426</v>
      </c>
      <c r="Y882" t="s">
        <v>56</v>
      </c>
    </row>
    <row r="883" spans="1:25" x14ac:dyDescent="0.35">
      <c r="A883" t="s">
        <v>27</v>
      </c>
      <c r="B883" s="27">
        <v>2020</v>
      </c>
      <c r="C883" s="28">
        <v>12</v>
      </c>
      <c r="D883" t="s">
        <v>48</v>
      </c>
      <c r="E883" t="s">
        <v>425</v>
      </c>
      <c r="F883" s="29">
        <v>43992</v>
      </c>
      <c r="G883" s="30">
        <v>43994</v>
      </c>
      <c r="H883" s="31">
        <v>251</v>
      </c>
      <c r="I883" t="s">
        <v>30</v>
      </c>
      <c r="J883" t="s">
        <v>50</v>
      </c>
      <c r="K883" t="s">
        <v>59</v>
      </c>
      <c r="L883" t="s">
        <v>52</v>
      </c>
      <c r="N883" t="s">
        <v>53</v>
      </c>
      <c r="O883" t="s">
        <v>27</v>
      </c>
      <c r="P883" t="s">
        <v>33</v>
      </c>
      <c r="Q883" t="s">
        <v>34</v>
      </c>
      <c r="V883" s="32">
        <v>43.87</v>
      </c>
      <c r="W883" t="s">
        <v>54</v>
      </c>
      <c r="X883" t="s">
        <v>426</v>
      </c>
      <c r="Y883" t="s">
        <v>56</v>
      </c>
    </row>
    <row r="884" spans="1:25" x14ac:dyDescent="0.35">
      <c r="A884" t="s">
        <v>27</v>
      </c>
      <c r="B884" s="27">
        <v>2020</v>
      </c>
      <c r="C884" s="28">
        <v>12</v>
      </c>
      <c r="D884" t="s">
        <v>48</v>
      </c>
      <c r="E884" t="s">
        <v>425</v>
      </c>
      <c r="F884" s="29">
        <v>43992</v>
      </c>
      <c r="G884" s="30">
        <v>43994</v>
      </c>
      <c r="H884" s="31">
        <v>252</v>
      </c>
      <c r="I884" t="s">
        <v>30</v>
      </c>
      <c r="J884" t="s">
        <v>50</v>
      </c>
      <c r="K884" t="s">
        <v>60</v>
      </c>
      <c r="L884" t="s">
        <v>52</v>
      </c>
      <c r="N884" t="s">
        <v>53</v>
      </c>
      <c r="O884" t="s">
        <v>27</v>
      </c>
      <c r="P884" t="s">
        <v>33</v>
      </c>
      <c r="Q884" t="s">
        <v>34</v>
      </c>
      <c r="V884" s="32">
        <v>901</v>
      </c>
      <c r="W884" t="s">
        <v>54</v>
      </c>
      <c r="X884" t="s">
        <v>426</v>
      </c>
      <c r="Y884" t="s">
        <v>56</v>
      </c>
    </row>
    <row r="885" spans="1:25" x14ac:dyDescent="0.35">
      <c r="A885" t="s">
        <v>27</v>
      </c>
      <c r="B885" s="27">
        <v>2020</v>
      </c>
      <c r="C885" s="28">
        <v>12</v>
      </c>
      <c r="D885" t="s">
        <v>48</v>
      </c>
      <c r="E885" t="s">
        <v>425</v>
      </c>
      <c r="F885" s="29">
        <v>43992</v>
      </c>
      <c r="G885" s="30">
        <v>43994</v>
      </c>
      <c r="H885" s="31">
        <v>253</v>
      </c>
      <c r="I885" t="s">
        <v>30</v>
      </c>
      <c r="J885" t="s">
        <v>50</v>
      </c>
      <c r="K885" t="s">
        <v>60</v>
      </c>
      <c r="L885" t="s">
        <v>52</v>
      </c>
      <c r="N885" t="s">
        <v>53</v>
      </c>
      <c r="O885" t="s">
        <v>27</v>
      </c>
      <c r="P885" t="s">
        <v>33</v>
      </c>
      <c r="Q885" t="s">
        <v>34</v>
      </c>
      <c r="V885" s="32">
        <v>614.5</v>
      </c>
      <c r="W885" t="s">
        <v>54</v>
      </c>
      <c r="X885" t="s">
        <v>426</v>
      </c>
      <c r="Y885" t="s">
        <v>56</v>
      </c>
    </row>
    <row r="886" spans="1:25" x14ac:dyDescent="0.35">
      <c r="A886" t="s">
        <v>27</v>
      </c>
      <c r="B886" s="27">
        <v>2020</v>
      </c>
      <c r="C886" s="28">
        <v>12</v>
      </c>
      <c r="D886" t="s">
        <v>48</v>
      </c>
      <c r="E886" t="s">
        <v>425</v>
      </c>
      <c r="F886" s="29">
        <v>43992</v>
      </c>
      <c r="G886" s="30">
        <v>43994</v>
      </c>
      <c r="H886" s="31">
        <v>254</v>
      </c>
      <c r="I886" t="s">
        <v>30</v>
      </c>
      <c r="J886" t="s">
        <v>50</v>
      </c>
      <c r="K886" t="s">
        <v>61</v>
      </c>
      <c r="L886" t="s">
        <v>52</v>
      </c>
      <c r="N886" t="s">
        <v>53</v>
      </c>
      <c r="O886" t="s">
        <v>27</v>
      </c>
      <c r="P886" t="s">
        <v>33</v>
      </c>
      <c r="Q886" t="s">
        <v>34</v>
      </c>
      <c r="V886" s="32">
        <v>39.25</v>
      </c>
      <c r="W886" t="s">
        <v>54</v>
      </c>
      <c r="X886" t="s">
        <v>426</v>
      </c>
      <c r="Y886" t="s">
        <v>56</v>
      </c>
    </row>
    <row r="887" spans="1:25" x14ac:dyDescent="0.35">
      <c r="A887" t="s">
        <v>27</v>
      </c>
      <c r="B887" s="27">
        <v>2020</v>
      </c>
      <c r="C887" s="28">
        <v>12</v>
      </c>
      <c r="D887" t="s">
        <v>48</v>
      </c>
      <c r="E887" t="s">
        <v>425</v>
      </c>
      <c r="F887" s="29">
        <v>43992</v>
      </c>
      <c r="G887" s="30">
        <v>43994</v>
      </c>
      <c r="H887" s="31">
        <v>255</v>
      </c>
      <c r="I887" t="s">
        <v>30</v>
      </c>
      <c r="J887" t="s">
        <v>50</v>
      </c>
      <c r="K887" t="s">
        <v>61</v>
      </c>
      <c r="L887" t="s">
        <v>52</v>
      </c>
      <c r="N887" t="s">
        <v>53</v>
      </c>
      <c r="O887" t="s">
        <v>27</v>
      </c>
      <c r="P887" t="s">
        <v>33</v>
      </c>
      <c r="Q887" t="s">
        <v>34</v>
      </c>
      <c r="V887" s="32">
        <v>39.18</v>
      </c>
      <c r="W887" t="s">
        <v>54</v>
      </c>
      <c r="X887" t="s">
        <v>426</v>
      </c>
      <c r="Y887" t="s">
        <v>56</v>
      </c>
    </row>
    <row r="888" spans="1:25" x14ac:dyDescent="0.35">
      <c r="A888" t="s">
        <v>27</v>
      </c>
      <c r="B888" s="27">
        <v>2020</v>
      </c>
      <c r="C888" s="28">
        <v>12</v>
      </c>
      <c r="D888" t="s">
        <v>48</v>
      </c>
      <c r="E888" t="s">
        <v>425</v>
      </c>
      <c r="F888" s="29">
        <v>43992</v>
      </c>
      <c r="G888" s="30">
        <v>43994</v>
      </c>
      <c r="H888" s="31">
        <v>256</v>
      </c>
      <c r="I888" t="s">
        <v>30</v>
      </c>
      <c r="J888" t="s">
        <v>50</v>
      </c>
      <c r="K888" t="s">
        <v>62</v>
      </c>
      <c r="L888" t="s">
        <v>52</v>
      </c>
      <c r="N888" t="s">
        <v>53</v>
      </c>
      <c r="O888" t="s">
        <v>27</v>
      </c>
      <c r="P888" t="s">
        <v>33</v>
      </c>
      <c r="Q888" t="s">
        <v>34</v>
      </c>
      <c r="V888" s="32">
        <v>20.8</v>
      </c>
      <c r="W888" t="s">
        <v>54</v>
      </c>
      <c r="X888" t="s">
        <v>426</v>
      </c>
      <c r="Y888" t="s">
        <v>56</v>
      </c>
    </row>
    <row r="889" spans="1:25" x14ac:dyDescent="0.35">
      <c r="A889" t="s">
        <v>27</v>
      </c>
      <c r="B889" s="27">
        <v>2020</v>
      </c>
      <c r="C889" s="28">
        <v>12</v>
      </c>
      <c r="D889" t="s">
        <v>48</v>
      </c>
      <c r="E889" t="s">
        <v>425</v>
      </c>
      <c r="F889" s="29">
        <v>43992</v>
      </c>
      <c r="G889" s="30">
        <v>43994</v>
      </c>
      <c r="H889" s="31">
        <v>257</v>
      </c>
      <c r="I889" t="s">
        <v>30</v>
      </c>
      <c r="J889" t="s">
        <v>50</v>
      </c>
      <c r="K889" t="s">
        <v>62</v>
      </c>
      <c r="L889" t="s">
        <v>52</v>
      </c>
      <c r="N889" t="s">
        <v>53</v>
      </c>
      <c r="O889" t="s">
        <v>27</v>
      </c>
      <c r="P889" t="s">
        <v>33</v>
      </c>
      <c r="Q889" t="s">
        <v>34</v>
      </c>
      <c r="V889" s="32">
        <v>20.76</v>
      </c>
      <c r="W889" t="s">
        <v>54</v>
      </c>
      <c r="X889" t="s">
        <v>426</v>
      </c>
      <c r="Y889" t="s">
        <v>56</v>
      </c>
    </row>
    <row r="890" spans="1:25" x14ac:dyDescent="0.35">
      <c r="A890" t="s">
        <v>27</v>
      </c>
      <c r="B890" s="27">
        <v>2020</v>
      </c>
      <c r="C890" s="28">
        <v>12</v>
      </c>
      <c r="D890" t="s">
        <v>48</v>
      </c>
      <c r="E890" t="s">
        <v>425</v>
      </c>
      <c r="F890" s="29">
        <v>43992</v>
      </c>
      <c r="G890" s="30">
        <v>43994</v>
      </c>
      <c r="H890" s="31">
        <v>258</v>
      </c>
      <c r="I890" t="s">
        <v>30</v>
      </c>
      <c r="J890" t="s">
        <v>50</v>
      </c>
      <c r="K890" t="s">
        <v>63</v>
      </c>
      <c r="L890" t="s">
        <v>52</v>
      </c>
      <c r="N890" t="s">
        <v>53</v>
      </c>
      <c r="O890" t="s">
        <v>27</v>
      </c>
      <c r="P890" t="s">
        <v>33</v>
      </c>
      <c r="Q890" t="s">
        <v>34</v>
      </c>
      <c r="V890" s="32">
        <v>20</v>
      </c>
      <c r="W890" t="s">
        <v>54</v>
      </c>
      <c r="X890" t="s">
        <v>426</v>
      </c>
      <c r="Y890" t="s">
        <v>56</v>
      </c>
    </row>
    <row r="891" spans="1:25" x14ac:dyDescent="0.35">
      <c r="A891" t="s">
        <v>27</v>
      </c>
      <c r="B891" s="27">
        <v>2020</v>
      </c>
      <c r="C891" s="28">
        <v>12</v>
      </c>
      <c r="D891" t="s">
        <v>48</v>
      </c>
      <c r="E891" t="s">
        <v>425</v>
      </c>
      <c r="F891" s="29">
        <v>43992</v>
      </c>
      <c r="G891" s="30">
        <v>43994</v>
      </c>
      <c r="H891" s="31">
        <v>259</v>
      </c>
      <c r="I891" t="s">
        <v>30</v>
      </c>
      <c r="J891" t="s">
        <v>50</v>
      </c>
      <c r="K891" t="s">
        <v>63</v>
      </c>
      <c r="L891" t="s">
        <v>52</v>
      </c>
      <c r="N891" t="s">
        <v>53</v>
      </c>
      <c r="O891" t="s">
        <v>27</v>
      </c>
      <c r="P891" t="s">
        <v>33</v>
      </c>
      <c r="Q891" t="s">
        <v>34</v>
      </c>
      <c r="V891" s="32">
        <v>10</v>
      </c>
      <c r="W891" t="s">
        <v>54</v>
      </c>
      <c r="X891" t="s">
        <v>426</v>
      </c>
      <c r="Y891" t="s">
        <v>56</v>
      </c>
    </row>
    <row r="892" spans="1:25" x14ac:dyDescent="0.35">
      <c r="A892" t="s">
        <v>27</v>
      </c>
      <c r="B892" s="27">
        <v>2020</v>
      </c>
      <c r="C892" s="28">
        <v>12</v>
      </c>
      <c r="D892" t="s">
        <v>48</v>
      </c>
      <c r="E892" t="s">
        <v>425</v>
      </c>
      <c r="F892" s="29">
        <v>43992</v>
      </c>
      <c r="G892" s="30">
        <v>43994</v>
      </c>
      <c r="H892" s="31">
        <v>311</v>
      </c>
      <c r="I892" t="s">
        <v>30</v>
      </c>
      <c r="J892" t="s">
        <v>50</v>
      </c>
      <c r="K892" t="s">
        <v>51</v>
      </c>
      <c r="L892" t="s">
        <v>67</v>
      </c>
      <c r="N892" t="s">
        <v>53</v>
      </c>
      <c r="O892" t="s">
        <v>27</v>
      </c>
      <c r="P892" t="s">
        <v>33</v>
      </c>
      <c r="Q892" t="s">
        <v>34</v>
      </c>
      <c r="V892" s="32">
        <v>2500</v>
      </c>
      <c r="W892" t="s">
        <v>54</v>
      </c>
      <c r="X892" t="s">
        <v>426</v>
      </c>
      <c r="Y892" t="s">
        <v>56</v>
      </c>
    </row>
    <row r="893" spans="1:25" x14ac:dyDescent="0.35">
      <c r="A893" t="s">
        <v>27</v>
      </c>
      <c r="B893" s="27">
        <v>2020</v>
      </c>
      <c r="C893" s="28">
        <v>12</v>
      </c>
      <c r="D893" t="s">
        <v>48</v>
      </c>
      <c r="E893" t="s">
        <v>425</v>
      </c>
      <c r="F893" s="29">
        <v>43992</v>
      </c>
      <c r="G893" s="30">
        <v>43994</v>
      </c>
      <c r="H893" s="31">
        <v>312</v>
      </c>
      <c r="I893" t="s">
        <v>30</v>
      </c>
      <c r="J893" t="s">
        <v>50</v>
      </c>
      <c r="K893" t="s">
        <v>57</v>
      </c>
      <c r="L893" t="s">
        <v>67</v>
      </c>
      <c r="N893" t="s">
        <v>53</v>
      </c>
      <c r="O893" t="s">
        <v>27</v>
      </c>
      <c r="P893" t="s">
        <v>33</v>
      </c>
      <c r="Q893" t="s">
        <v>34</v>
      </c>
      <c r="V893" s="32">
        <v>338</v>
      </c>
      <c r="W893" t="s">
        <v>54</v>
      </c>
      <c r="X893" t="s">
        <v>426</v>
      </c>
      <c r="Y893" t="s">
        <v>56</v>
      </c>
    </row>
    <row r="894" spans="1:25" x14ac:dyDescent="0.35">
      <c r="A894" t="s">
        <v>27</v>
      </c>
      <c r="B894" s="27">
        <v>2020</v>
      </c>
      <c r="C894" s="28">
        <v>12</v>
      </c>
      <c r="D894" t="s">
        <v>48</v>
      </c>
      <c r="E894" t="s">
        <v>425</v>
      </c>
      <c r="F894" s="29">
        <v>43992</v>
      </c>
      <c r="G894" s="30">
        <v>43994</v>
      </c>
      <c r="H894" s="31">
        <v>313</v>
      </c>
      <c r="I894" t="s">
        <v>30</v>
      </c>
      <c r="J894" t="s">
        <v>50</v>
      </c>
      <c r="K894" t="s">
        <v>58</v>
      </c>
      <c r="L894" t="s">
        <v>67</v>
      </c>
      <c r="N894" t="s">
        <v>53</v>
      </c>
      <c r="O894" t="s">
        <v>27</v>
      </c>
      <c r="P894" t="s">
        <v>33</v>
      </c>
      <c r="Q894" t="s">
        <v>34</v>
      </c>
      <c r="V894" s="32">
        <v>180.11</v>
      </c>
      <c r="W894" t="s">
        <v>54</v>
      </c>
      <c r="X894" t="s">
        <v>426</v>
      </c>
      <c r="Y894" t="s">
        <v>56</v>
      </c>
    </row>
    <row r="895" spans="1:25" x14ac:dyDescent="0.35">
      <c r="A895" t="s">
        <v>27</v>
      </c>
      <c r="B895" s="27">
        <v>2020</v>
      </c>
      <c r="C895" s="28">
        <v>12</v>
      </c>
      <c r="D895" t="s">
        <v>48</v>
      </c>
      <c r="E895" t="s">
        <v>425</v>
      </c>
      <c r="F895" s="29">
        <v>43992</v>
      </c>
      <c r="G895" s="30">
        <v>43994</v>
      </c>
      <c r="H895" s="31">
        <v>314</v>
      </c>
      <c r="I895" t="s">
        <v>30</v>
      </c>
      <c r="J895" t="s">
        <v>50</v>
      </c>
      <c r="K895" t="s">
        <v>59</v>
      </c>
      <c r="L895" t="s">
        <v>67</v>
      </c>
      <c r="N895" t="s">
        <v>53</v>
      </c>
      <c r="O895" t="s">
        <v>27</v>
      </c>
      <c r="P895" t="s">
        <v>33</v>
      </c>
      <c r="Q895" t="s">
        <v>34</v>
      </c>
      <c r="V895" s="32">
        <v>32.75</v>
      </c>
      <c r="W895" t="s">
        <v>54</v>
      </c>
      <c r="X895" t="s">
        <v>426</v>
      </c>
      <c r="Y895" t="s">
        <v>56</v>
      </c>
    </row>
    <row r="896" spans="1:25" x14ac:dyDescent="0.35">
      <c r="A896" t="s">
        <v>27</v>
      </c>
      <c r="B896" s="27">
        <v>2020</v>
      </c>
      <c r="C896" s="28">
        <v>12</v>
      </c>
      <c r="D896" t="s">
        <v>48</v>
      </c>
      <c r="E896" t="s">
        <v>425</v>
      </c>
      <c r="F896" s="29">
        <v>43992</v>
      </c>
      <c r="G896" s="30">
        <v>43994</v>
      </c>
      <c r="H896" s="31">
        <v>315</v>
      </c>
      <c r="I896" t="s">
        <v>30</v>
      </c>
      <c r="J896" t="s">
        <v>50</v>
      </c>
      <c r="K896" t="s">
        <v>60</v>
      </c>
      <c r="L896" t="s">
        <v>67</v>
      </c>
      <c r="N896" t="s">
        <v>53</v>
      </c>
      <c r="O896" t="s">
        <v>27</v>
      </c>
      <c r="P896" t="s">
        <v>33</v>
      </c>
      <c r="Q896" t="s">
        <v>34</v>
      </c>
      <c r="V896" s="32">
        <v>614.5</v>
      </c>
      <c r="W896" t="s">
        <v>54</v>
      </c>
      <c r="X896" t="s">
        <v>426</v>
      </c>
      <c r="Y896" t="s">
        <v>56</v>
      </c>
    </row>
    <row r="897" spans="1:25" x14ac:dyDescent="0.35">
      <c r="A897" t="s">
        <v>27</v>
      </c>
      <c r="B897" s="27">
        <v>2020</v>
      </c>
      <c r="C897" s="28">
        <v>12</v>
      </c>
      <c r="D897" t="s">
        <v>48</v>
      </c>
      <c r="E897" t="s">
        <v>425</v>
      </c>
      <c r="F897" s="29">
        <v>43992</v>
      </c>
      <c r="G897" s="30">
        <v>43994</v>
      </c>
      <c r="H897" s="31">
        <v>316</v>
      </c>
      <c r="I897" t="s">
        <v>30</v>
      </c>
      <c r="J897" t="s">
        <v>50</v>
      </c>
      <c r="K897" t="s">
        <v>61</v>
      </c>
      <c r="L897" t="s">
        <v>67</v>
      </c>
      <c r="N897" t="s">
        <v>53</v>
      </c>
      <c r="O897" t="s">
        <v>27</v>
      </c>
      <c r="P897" t="s">
        <v>33</v>
      </c>
      <c r="Q897" t="s">
        <v>34</v>
      </c>
      <c r="V897" s="32">
        <v>29.25</v>
      </c>
      <c r="W897" t="s">
        <v>54</v>
      </c>
      <c r="X897" t="s">
        <v>426</v>
      </c>
      <c r="Y897" t="s">
        <v>56</v>
      </c>
    </row>
    <row r="898" spans="1:25" x14ac:dyDescent="0.35">
      <c r="A898" t="s">
        <v>27</v>
      </c>
      <c r="B898" s="27">
        <v>2020</v>
      </c>
      <c r="C898" s="28">
        <v>12</v>
      </c>
      <c r="D898" t="s">
        <v>48</v>
      </c>
      <c r="E898" t="s">
        <v>425</v>
      </c>
      <c r="F898" s="29">
        <v>43992</v>
      </c>
      <c r="G898" s="30">
        <v>43994</v>
      </c>
      <c r="H898" s="31">
        <v>317</v>
      </c>
      <c r="I898" t="s">
        <v>30</v>
      </c>
      <c r="J898" t="s">
        <v>50</v>
      </c>
      <c r="K898" t="s">
        <v>62</v>
      </c>
      <c r="L898" t="s">
        <v>67</v>
      </c>
      <c r="N898" t="s">
        <v>53</v>
      </c>
      <c r="O898" t="s">
        <v>27</v>
      </c>
      <c r="P898" t="s">
        <v>33</v>
      </c>
      <c r="Q898" t="s">
        <v>34</v>
      </c>
      <c r="V898" s="32">
        <v>15.5</v>
      </c>
      <c r="W898" t="s">
        <v>54</v>
      </c>
      <c r="X898" t="s">
        <v>426</v>
      </c>
      <c r="Y898" t="s">
        <v>56</v>
      </c>
    </row>
    <row r="899" spans="1:25" x14ac:dyDescent="0.35">
      <c r="A899" t="s">
        <v>27</v>
      </c>
      <c r="B899" s="27">
        <v>2020</v>
      </c>
      <c r="C899" s="28">
        <v>12</v>
      </c>
      <c r="D899" t="s">
        <v>48</v>
      </c>
      <c r="E899" t="s">
        <v>425</v>
      </c>
      <c r="F899" s="29">
        <v>43992</v>
      </c>
      <c r="G899" s="30">
        <v>43994</v>
      </c>
      <c r="H899" s="31">
        <v>402</v>
      </c>
      <c r="I899" t="s">
        <v>30</v>
      </c>
      <c r="K899" t="s">
        <v>31</v>
      </c>
      <c r="L899" t="s">
        <v>32</v>
      </c>
      <c r="P899" t="s">
        <v>33</v>
      </c>
      <c r="V899" s="32">
        <v>-13552.24</v>
      </c>
      <c r="X899" t="s">
        <v>36</v>
      </c>
      <c r="Y899" t="s">
        <v>56</v>
      </c>
    </row>
    <row r="900" spans="1:25" x14ac:dyDescent="0.35">
      <c r="A900" t="s">
        <v>27</v>
      </c>
      <c r="B900" s="27">
        <v>2020</v>
      </c>
      <c r="C900" s="28">
        <v>12</v>
      </c>
      <c r="D900" t="s">
        <v>28</v>
      </c>
      <c r="E900" t="s">
        <v>427</v>
      </c>
      <c r="F900" s="29">
        <v>43993</v>
      </c>
      <c r="G900" s="30">
        <v>43993</v>
      </c>
      <c r="H900" s="31">
        <v>38</v>
      </c>
      <c r="I900" t="s">
        <v>30</v>
      </c>
      <c r="K900" t="s">
        <v>31</v>
      </c>
      <c r="L900" t="s">
        <v>32</v>
      </c>
      <c r="O900" t="s">
        <v>27</v>
      </c>
      <c r="P900" t="s">
        <v>33</v>
      </c>
      <c r="Q900" t="s">
        <v>34</v>
      </c>
      <c r="V900" s="32">
        <v>-2490</v>
      </c>
      <c r="W900" t="s">
        <v>415</v>
      </c>
      <c r="X900" t="s">
        <v>36</v>
      </c>
      <c r="Y900" t="s">
        <v>37</v>
      </c>
    </row>
    <row r="901" spans="1:25" x14ac:dyDescent="0.35">
      <c r="A901" t="s">
        <v>27</v>
      </c>
      <c r="B901" s="27">
        <v>2020</v>
      </c>
      <c r="C901" s="28">
        <v>12</v>
      </c>
      <c r="D901" t="s">
        <v>28</v>
      </c>
      <c r="E901" t="s">
        <v>427</v>
      </c>
      <c r="F901" s="29">
        <v>43993</v>
      </c>
      <c r="G901" s="30">
        <v>43993</v>
      </c>
      <c r="H901" s="31">
        <v>43</v>
      </c>
      <c r="I901" t="s">
        <v>30</v>
      </c>
      <c r="K901" t="s">
        <v>31</v>
      </c>
      <c r="L901" t="s">
        <v>32</v>
      </c>
      <c r="O901" t="s">
        <v>27</v>
      </c>
      <c r="P901" t="s">
        <v>33</v>
      </c>
      <c r="Q901" t="s">
        <v>34</v>
      </c>
      <c r="V901" s="32">
        <v>-146.81</v>
      </c>
      <c r="W901" t="s">
        <v>411</v>
      </c>
      <c r="X901" t="s">
        <v>36</v>
      </c>
      <c r="Y901" t="s">
        <v>37</v>
      </c>
    </row>
    <row r="902" spans="1:25" x14ac:dyDescent="0.35">
      <c r="A902" t="s">
        <v>27</v>
      </c>
      <c r="B902" s="27">
        <v>2020</v>
      </c>
      <c r="C902" s="28">
        <v>12</v>
      </c>
      <c r="D902" t="s">
        <v>28</v>
      </c>
      <c r="E902" t="s">
        <v>427</v>
      </c>
      <c r="F902" s="29">
        <v>43993</v>
      </c>
      <c r="G902" s="30">
        <v>43993</v>
      </c>
      <c r="H902" s="31">
        <v>44</v>
      </c>
      <c r="I902" t="s">
        <v>30</v>
      </c>
      <c r="K902" t="s">
        <v>31</v>
      </c>
      <c r="L902" t="s">
        <v>32</v>
      </c>
      <c r="O902" t="s">
        <v>27</v>
      </c>
      <c r="P902" t="s">
        <v>33</v>
      </c>
      <c r="Q902" t="s">
        <v>34</v>
      </c>
      <c r="V902" s="32">
        <v>-65992.800000000003</v>
      </c>
      <c r="W902" t="s">
        <v>412</v>
      </c>
      <c r="X902" t="s">
        <v>36</v>
      </c>
      <c r="Y902" t="s">
        <v>37</v>
      </c>
    </row>
    <row r="903" spans="1:25" x14ac:dyDescent="0.35">
      <c r="A903" t="s">
        <v>27</v>
      </c>
      <c r="B903" s="27">
        <v>2020</v>
      </c>
      <c r="C903" s="28">
        <v>12</v>
      </c>
      <c r="D903" t="s">
        <v>28</v>
      </c>
      <c r="E903" t="s">
        <v>427</v>
      </c>
      <c r="F903" s="29">
        <v>43993</v>
      </c>
      <c r="G903" s="30">
        <v>43993</v>
      </c>
      <c r="H903" s="31">
        <v>45</v>
      </c>
      <c r="I903" t="s">
        <v>30</v>
      </c>
      <c r="K903" t="s">
        <v>31</v>
      </c>
      <c r="L903" t="s">
        <v>32</v>
      </c>
      <c r="O903" t="s">
        <v>27</v>
      </c>
      <c r="P903" t="s">
        <v>33</v>
      </c>
      <c r="Q903" t="s">
        <v>34</v>
      </c>
      <c r="V903" s="32">
        <v>-85000</v>
      </c>
      <c r="W903" t="s">
        <v>413</v>
      </c>
      <c r="X903" t="s">
        <v>36</v>
      </c>
      <c r="Y903" t="s">
        <v>37</v>
      </c>
    </row>
    <row r="904" spans="1:25" x14ac:dyDescent="0.35">
      <c r="A904" t="s">
        <v>27</v>
      </c>
      <c r="B904" s="27">
        <v>2020</v>
      </c>
      <c r="C904" s="28">
        <v>12</v>
      </c>
      <c r="D904" t="s">
        <v>28</v>
      </c>
      <c r="E904" t="s">
        <v>427</v>
      </c>
      <c r="F904" s="29">
        <v>43993</v>
      </c>
      <c r="G904" s="30">
        <v>43993</v>
      </c>
      <c r="H904" s="31">
        <v>46</v>
      </c>
      <c r="I904" t="s">
        <v>30</v>
      </c>
      <c r="K904" t="s">
        <v>31</v>
      </c>
      <c r="L904" t="s">
        <v>32</v>
      </c>
      <c r="O904" t="s">
        <v>27</v>
      </c>
      <c r="P904" t="s">
        <v>33</v>
      </c>
      <c r="Q904" t="s">
        <v>34</v>
      </c>
      <c r="V904" s="32">
        <v>-46310</v>
      </c>
      <c r="W904" t="s">
        <v>414</v>
      </c>
      <c r="X904" t="s">
        <v>36</v>
      </c>
      <c r="Y904" t="s">
        <v>37</v>
      </c>
    </row>
    <row r="905" spans="1:25" x14ac:dyDescent="0.35">
      <c r="A905" t="s">
        <v>27</v>
      </c>
      <c r="B905" s="27">
        <v>2020</v>
      </c>
      <c r="C905" s="28">
        <v>12</v>
      </c>
      <c r="D905" t="s">
        <v>28</v>
      </c>
      <c r="E905" t="s">
        <v>427</v>
      </c>
      <c r="F905" s="29">
        <v>43993</v>
      </c>
      <c r="G905" s="30">
        <v>43993</v>
      </c>
      <c r="H905" s="31">
        <v>93</v>
      </c>
      <c r="I905" t="s">
        <v>30</v>
      </c>
      <c r="K905" t="s">
        <v>38</v>
      </c>
      <c r="L905" t="s">
        <v>32</v>
      </c>
      <c r="O905" t="s">
        <v>27</v>
      </c>
      <c r="P905" t="s">
        <v>33</v>
      </c>
      <c r="Q905" t="s">
        <v>34</v>
      </c>
      <c r="V905" s="32">
        <v>146.81</v>
      </c>
      <c r="W905" t="s">
        <v>411</v>
      </c>
      <c r="X905" t="s">
        <v>39</v>
      </c>
      <c r="Y905" t="s">
        <v>37</v>
      </c>
    </row>
    <row r="906" spans="1:25" x14ac:dyDescent="0.35">
      <c r="A906" t="s">
        <v>27</v>
      </c>
      <c r="B906" s="27">
        <v>2020</v>
      </c>
      <c r="C906" s="28">
        <v>12</v>
      </c>
      <c r="D906" t="s">
        <v>28</v>
      </c>
      <c r="E906" t="s">
        <v>427</v>
      </c>
      <c r="F906" s="29">
        <v>43993</v>
      </c>
      <c r="G906" s="30">
        <v>43993</v>
      </c>
      <c r="H906" s="31">
        <v>94</v>
      </c>
      <c r="I906" t="s">
        <v>30</v>
      </c>
      <c r="K906" t="s">
        <v>38</v>
      </c>
      <c r="L906" t="s">
        <v>32</v>
      </c>
      <c r="O906" t="s">
        <v>27</v>
      </c>
      <c r="P906" t="s">
        <v>33</v>
      </c>
      <c r="Q906" t="s">
        <v>34</v>
      </c>
      <c r="V906" s="32">
        <v>65992.800000000003</v>
      </c>
      <c r="W906" t="s">
        <v>412</v>
      </c>
      <c r="X906" t="s">
        <v>39</v>
      </c>
      <c r="Y906" t="s">
        <v>37</v>
      </c>
    </row>
    <row r="907" spans="1:25" x14ac:dyDescent="0.35">
      <c r="A907" t="s">
        <v>27</v>
      </c>
      <c r="B907" s="27">
        <v>2020</v>
      </c>
      <c r="C907" s="28">
        <v>12</v>
      </c>
      <c r="D907" t="s">
        <v>28</v>
      </c>
      <c r="E907" t="s">
        <v>427</v>
      </c>
      <c r="F907" s="29">
        <v>43993</v>
      </c>
      <c r="G907" s="30">
        <v>43993</v>
      </c>
      <c r="H907" s="31">
        <v>95</v>
      </c>
      <c r="I907" t="s">
        <v>30</v>
      </c>
      <c r="K907" t="s">
        <v>38</v>
      </c>
      <c r="L907" t="s">
        <v>32</v>
      </c>
      <c r="O907" t="s">
        <v>27</v>
      </c>
      <c r="P907" t="s">
        <v>33</v>
      </c>
      <c r="Q907" t="s">
        <v>34</v>
      </c>
      <c r="V907" s="32">
        <v>85000</v>
      </c>
      <c r="W907" t="s">
        <v>413</v>
      </c>
      <c r="X907" t="s">
        <v>39</v>
      </c>
      <c r="Y907" t="s">
        <v>37</v>
      </c>
    </row>
    <row r="908" spans="1:25" x14ac:dyDescent="0.35">
      <c r="A908" t="s">
        <v>27</v>
      </c>
      <c r="B908" s="27">
        <v>2020</v>
      </c>
      <c r="C908" s="28">
        <v>12</v>
      </c>
      <c r="D908" t="s">
        <v>28</v>
      </c>
      <c r="E908" t="s">
        <v>427</v>
      </c>
      <c r="F908" s="29">
        <v>43993</v>
      </c>
      <c r="G908" s="30">
        <v>43993</v>
      </c>
      <c r="H908" s="31">
        <v>96</v>
      </c>
      <c r="I908" t="s">
        <v>30</v>
      </c>
      <c r="K908" t="s">
        <v>38</v>
      </c>
      <c r="L908" t="s">
        <v>32</v>
      </c>
      <c r="O908" t="s">
        <v>27</v>
      </c>
      <c r="P908" t="s">
        <v>33</v>
      </c>
      <c r="Q908" t="s">
        <v>34</v>
      </c>
      <c r="V908" s="32">
        <v>46310</v>
      </c>
      <c r="W908" t="s">
        <v>414</v>
      </c>
      <c r="X908" t="s">
        <v>39</v>
      </c>
      <c r="Y908" t="s">
        <v>37</v>
      </c>
    </row>
    <row r="909" spans="1:25" x14ac:dyDescent="0.35">
      <c r="A909" t="s">
        <v>27</v>
      </c>
      <c r="B909" s="27">
        <v>2020</v>
      </c>
      <c r="C909" s="28">
        <v>12</v>
      </c>
      <c r="D909" t="s">
        <v>28</v>
      </c>
      <c r="E909" t="s">
        <v>427</v>
      </c>
      <c r="F909" s="29">
        <v>43993</v>
      </c>
      <c r="G909" s="30">
        <v>43993</v>
      </c>
      <c r="H909" s="31">
        <v>98</v>
      </c>
      <c r="I909" t="s">
        <v>30</v>
      </c>
      <c r="K909" t="s">
        <v>38</v>
      </c>
      <c r="L909" t="s">
        <v>32</v>
      </c>
      <c r="O909" t="s">
        <v>27</v>
      </c>
      <c r="P909" t="s">
        <v>33</v>
      </c>
      <c r="Q909" t="s">
        <v>34</v>
      </c>
      <c r="V909" s="32">
        <v>2490</v>
      </c>
      <c r="W909" t="s">
        <v>415</v>
      </c>
      <c r="X909" t="s">
        <v>39</v>
      </c>
      <c r="Y909" t="s">
        <v>37</v>
      </c>
    </row>
    <row r="910" spans="1:25" x14ac:dyDescent="0.35">
      <c r="A910" t="s">
        <v>27</v>
      </c>
      <c r="B910" s="27">
        <v>2020</v>
      </c>
      <c r="C910" s="28">
        <v>12</v>
      </c>
      <c r="D910" t="s">
        <v>28</v>
      </c>
      <c r="E910" t="s">
        <v>428</v>
      </c>
      <c r="F910" s="29">
        <v>44000</v>
      </c>
      <c r="G910" s="30">
        <v>44000</v>
      </c>
      <c r="H910" s="31">
        <v>27</v>
      </c>
      <c r="I910" t="s">
        <v>30</v>
      </c>
      <c r="K910" t="s">
        <v>38</v>
      </c>
      <c r="L910" t="s">
        <v>32</v>
      </c>
      <c r="O910" t="s">
        <v>27</v>
      </c>
      <c r="P910" t="s">
        <v>33</v>
      </c>
      <c r="Q910" t="s">
        <v>34</v>
      </c>
      <c r="V910" s="32">
        <v>-3500</v>
      </c>
      <c r="W910" t="s">
        <v>429</v>
      </c>
      <c r="X910" t="s">
        <v>39</v>
      </c>
      <c r="Y910" t="s">
        <v>39</v>
      </c>
    </row>
    <row r="911" spans="1:25" x14ac:dyDescent="0.35">
      <c r="A911" t="s">
        <v>27</v>
      </c>
      <c r="B911" s="27">
        <v>2020</v>
      </c>
      <c r="C911" s="28">
        <v>12</v>
      </c>
      <c r="D911" t="s">
        <v>28</v>
      </c>
      <c r="E911" t="s">
        <v>428</v>
      </c>
      <c r="F911" s="29">
        <v>44000</v>
      </c>
      <c r="G911" s="30">
        <v>44000</v>
      </c>
      <c r="H911" s="31">
        <v>31</v>
      </c>
      <c r="I911" t="s">
        <v>30</v>
      </c>
      <c r="K911" t="s">
        <v>38</v>
      </c>
      <c r="L911" t="s">
        <v>32</v>
      </c>
      <c r="O911" t="s">
        <v>27</v>
      </c>
      <c r="P911" t="s">
        <v>33</v>
      </c>
      <c r="Q911" t="s">
        <v>34</v>
      </c>
      <c r="V911" s="32">
        <v>-3000</v>
      </c>
      <c r="W911" t="s">
        <v>430</v>
      </c>
      <c r="X911" t="s">
        <v>39</v>
      </c>
      <c r="Y911" t="s">
        <v>39</v>
      </c>
    </row>
    <row r="912" spans="1:25" x14ac:dyDescent="0.35">
      <c r="A912" t="s">
        <v>27</v>
      </c>
      <c r="B912" s="27">
        <v>2020</v>
      </c>
      <c r="C912" s="28">
        <v>12</v>
      </c>
      <c r="D912" t="s">
        <v>28</v>
      </c>
      <c r="E912" t="s">
        <v>428</v>
      </c>
      <c r="F912" s="29">
        <v>44000</v>
      </c>
      <c r="G912" s="30">
        <v>44000</v>
      </c>
      <c r="H912" s="31">
        <v>174</v>
      </c>
      <c r="I912" t="s">
        <v>30</v>
      </c>
      <c r="K912" t="s">
        <v>38</v>
      </c>
      <c r="L912" t="s">
        <v>32</v>
      </c>
      <c r="O912" t="s">
        <v>27</v>
      </c>
      <c r="P912" t="s">
        <v>33</v>
      </c>
      <c r="Q912" t="s">
        <v>34</v>
      </c>
      <c r="V912" s="32">
        <v>-78233.100000000006</v>
      </c>
      <c r="W912" t="s">
        <v>431</v>
      </c>
      <c r="X912" t="s">
        <v>39</v>
      </c>
      <c r="Y912" t="s">
        <v>39</v>
      </c>
    </row>
    <row r="913" spans="1:25" x14ac:dyDescent="0.35">
      <c r="A913" t="s">
        <v>27</v>
      </c>
      <c r="B913" s="27">
        <v>2020</v>
      </c>
      <c r="C913" s="28">
        <v>12</v>
      </c>
      <c r="D913" t="s">
        <v>28</v>
      </c>
      <c r="E913" t="s">
        <v>428</v>
      </c>
      <c r="F913" s="29">
        <v>44000</v>
      </c>
      <c r="G913" s="30">
        <v>44000</v>
      </c>
      <c r="H913" s="31">
        <v>205</v>
      </c>
      <c r="I913" t="s">
        <v>30</v>
      </c>
      <c r="J913" t="s">
        <v>42</v>
      </c>
      <c r="K913" t="s">
        <v>43</v>
      </c>
      <c r="L913" t="s">
        <v>44</v>
      </c>
      <c r="O913" t="s">
        <v>27</v>
      </c>
      <c r="P913" t="s">
        <v>33</v>
      </c>
      <c r="Q913" t="s">
        <v>34</v>
      </c>
      <c r="R913" t="s">
        <v>432</v>
      </c>
      <c r="V913" s="32">
        <v>3500</v>
      </c>
      <c r="W913" t="s">
        <v>429</v>
      </c>
      <c r="X913" t="s">
        <v>433</v>
      </c>
      <c r="Y913" t="s">
        <v>39</v>
      </c>
    </row>
    <row r="914" spans="1:25" x14ac:dyDescent="0.35">
      <c r="A914" t="s">
        <v>27</v>
      </c>
      <c r="B914" s="27">
        <v>2020</v>
      </c>
      <c r="C914" s="28">
        <v>12</v>
      </c>
      <c r="D914" t="s">
        <v>28</v>
      </c>
      <c r="E914" t="s">
        <v>428</v>
      </c>
      <c r="F914" s="29">
        <v>44000</v>
      </c>
      <c r="G914" s="30">
        <v>44000</v>
      </c>
      <c r="H914" s="31">
        <v>207</v>
      </c>
      <c r="I914" t="s">
        <v>30</v>
      </c>
      <c r="J914" t="s">
        <v>42</v>
      </c>
      <c r="K914" t="s">
        <v>43</v>
      </c>
      <c r="L914" t="s">
        <v>44</v>
      </c>
      <c r="O914" t="s">
        <v>27</v>
      </c>
      <c r="P914" t="s">
        <v>33</v>
      </c>
      <c r="Q914" t="s">
        <v>34</v>
      </c>
      <c r="R914" t="s">
        <v>434</v>
      </c>
      <c r="V914" s="32">
        <v>3000</v>
      </c>
      <c r="W914" t="s">
        <v>430</v>
      </c>
      <c r="X914" t="s">
        <v>435</v>
      </c>
      <c r="Y914" t="s">
        <v>39</v>
      </c>
    </row>
    <row r="915" spans="1:25" x14ac:dyDescent="0.35">
      <c r="A915" t="s">
        <v>27</v>
      </c>
      <c r="B915" s="27">
        <v>2020</v>
      </c>
      <c r="C915" s="28">
        <v>12</v>
      </c>
      <c r="D915" t="s">
        <v>28</v>
      </c>
      <c r="E915" t="s">
        <v>428</v>
      </c>
      <c r="F915" s="29">
        <v>44000</v>
      </c>
      <c r="G915" s="30">
        <v>44000</v>
      </c>
      <c r="H915" s="31">
        <v>269</v>
      </c>
      <c r="I915" t="s">
        <v>30</v>
      </c>
      <c r="J915" t="s">
        <v>42</v>
      </c>
      <c r="K915" t="s">
        <v>43</v>
      </c>
      <c r="L915" t="s">
        <v>44</v>
      </c>
      <c r="O915" t="s">
        <v>27</v>
      </c>
      <c r="P915" t="s">
        <v>33</v>
      </c>
      <c r="Q915" t="s">
        <v>34</v>
      </c>
      <c r="R915" t="s">
        <v>162</v>
      </c>
      <c r="V915" s="32">
        <v>78233.100000000006</v>
      </c>
      <c r="W915" t="s">
        <v>431</v>
      </c>
      <c r="X915" t="s">
        <v>353</v>
      </c>
      <c r="Y915" t="s">
        <v>39</v>
      </c>
    </row>
    <row r="916" spans="1:25" x14ac:dyDescent="0.35">
      <c r="A916" t="s">
        <v>27</v>
      </c>
      <c r="B916" s="27">
        <v>2020</v>
      </c>
      <c r="C916" s="28">
        <v>12</v>
      </c>
      <c r="D916" t="s">
        <v>28</v>
      </c>
      <c r="E916" t="s">
        <v>436</v>
      </c>
      <c r="F916" s="29">
        <v>44000</v>
      </c>
      <c r="G916" s="30">
        <v>44000</v>
      </c>
      <c r="H916" s="31">
        <v>6</v>
      </c>
      <c r="I916" t="s">
        <v>30</v>
      </c>
      <c r="K916" t="s">
        <v>31</v>
      </c>
      <c r="L916" t="s">
        <v>32</v>
      </c>
      <c r="O916" t="s">
        <v>27</v>
      </c>
      <c r="P916" t="s">
        <v>33</v>
      </c>
      <c r="Q916" t="s">
        <v>34</v>
      </c>
      <c r="V916" s="32">
        <v>-3500</v>
      </c>
      <c r="W916" t="s">
        <v>429</v>
      </c>
      <c r="X916" t="s">
        <v>36</v>
      </c>
      <c r="Y916" t="s">
        <v>37</v>
      </c>
    </row>
    <row r="917" spans="1:25" x14ac:dyDescent="0.35">
      <c r="A917" t="s">
        <v>27</v>
      </c>
      <c r="B917" s="27">
        <v>2020</v>
      </c>
      <c r="C917" s="28">
        <v>12</v>
      </c>
      <c r="D917" t="s">
        <v>28</v>
      </c>
      <c r="E917" t="s">
        <v>436</v>
      </c>
      <c r="F917" s="29">
        <v>44000</v>
      </c>
      <c r="G917" s="30">
        <v>44000</v>
      </c>
      <c r="H917" s="31">
        <v>15</v>
      </c>
      <c r="I917" t="s">
        <v>30</v>
      </c>
      <c r="K917" t="s">
        <v>31</v>
      </c>
      <c r="L917" t="s">
        <v>32</v>
      </c>
      <c r="O917" t="s">
        <v>27</v>
      </c>
      <c r="P917" t="s">
        <v>33</v>
      </c>
      <c r="Q917" t="s">
        <v>34</v>
      </c>
      <c r="V917" s="32">
        <v>-3000</v>
      </c>
      <c r="W917" t="s">
        <v>430</v>
      </c>
      <c r="X917" t="s">
        <v>36</v>
      </c>
      <c r="Y917" t="s">
        <v>37</v>
      </c>
    </row>
    <row r="918" spans="1:25" x14ac:dyDescent="0.35">
      <c r="A918" t="s">
        <v>27</v>
      </c>
      <c r="B918" s="27">
        <v>2020</v>
      </c>
      <c r="C918" s="28">
        <v>12</v>
      </c>
      <c r="D918" t="s">
        <v>28</v>
      </c>
      <c r="E918" t="s">
        <v>436</v>
      </c>
      <c r="F918" s="29">
        <v>44000</v>
      </c>
      <c r="G918" s="30">
        <v>44000</v>
      </c>
      <c r="H918" s="31">
        <v>26</v>
      </c>
      <c r="I918" t="s">
        <v>30</v>
      </c>
      <c r="K918" t="s">
        <v>31</v>
      </c>
      <c r="L918" t="s">
        <v>32</v>
      </c>
      <c r="O918" t="s">
        <v>27</v>
      </c>
      <c r="P918" t="s">
        <v>33</v>
      </c>
      <c r="Q918" t="s">
        <v>34</v>
      </c>
      <c r="V918" s="32">
        <v>-78233.100000000006</v>
      </c>
      <c r="W918" t="s">
        <v>431</v>
      </c>
      <c r="X918" t="s">
        <v>36</v>
      </c>
      <c r="Y918" t="s">
        <v>37</v>
      </c>
    </row>
    <row r="919" spans="1:25" x14ac:dyDescent="0.35">
      <c r="A919" t="s">
        <v>27</v>
      </c>
      <c r="B919" s="27">
        <v>2020</v>
      </c>
      <c r="C919" s="28">
        <v>12</v>
      </c>
      <c r="D919" t="s">
        <v>28</v>
      </c>
      <c r="E919" t="s">
        <v>436</v>
      </c>
      <c r="F919" s="29">
        <v>44000</v>
      </c>
      <c r="G919" s="30">
        <v>44000</v>
      </c>
      <c r="H919" s="31">
        <v>80</v>
      </c>
      <c r="I919" t="s">
        <v>30</v>
      </c>
      <c r="K919" t="s">
        <v>38</v>
      </c>
      <c r="L919" t="s">
        <v>32</v>
      </c>
      <c r="O919" t="s">
        <v>27</v>
      </c>
      <c r="P919" t="s">
        <v>33</v>
      </c>
      <c r="Q919" t="s">
        <v>34</v>
      </c>
      <c r="V919" s="32">
        <v>3500</v>
      </c>
      <c r="W919" t="s">
        <v>429</v>
      </c>
      <c r="X919" t="s">
        <v>39</v>
      </c>
      <c r="Y919" t="s">
        <v>37</v>
      </c>
    </row>
    <row r="920" spans="1:25" x14ac:dyDescent="0.35">
      <c r="A920" t="s">
        <v>27</v>
      </c>
      <c r="B920" s="27">
        <v>2020</v>
      </c>
      <c r="C920" s="28">
        <v>12</v>
      </c>
      <c r="D920" t="s">
        <v>28</v>
      </c>
      <c r="E920" t="s">
        <v>436</v>
      </c>
      <c r="F920" s="29">
        <v>44000</v>
      </c>
      <c r="G920" s="30">
        <v>44000</v>
      </c>
      <c r="H920" s="31">
        <v>82</v>
      </c>
      <c r="I920" t="s">
        <v>30</v>
      </c>
      <c r="K920" t="s">
        <v>38</v>
      </c>
      <c r="L920" t="s">
        <v>32</v>
      </c>
      <c r="O920" t="s">
        <v>27</v>
      </c>
      <c r="P920" t="s">
        <v>33</v>
      </c>
      <c r="Q920" t="s">
        <v>34</v>
      </c>
      <c r="V920" s="32">
        <v>3000</v>
      </c>
      <c r="W920" t="s">
        <v>430</v>
      </c>
      <c r="X920" t="s">
        <v>39</v>
      </c>
      <c r="Y920" t="s">
        <v>37</v>
      </c>
    </row>
    <row r="921" spans="1:25" x14ac:dyDescent="0.35">
      <c r="A921" t="s">
        <v>27</v>
      </c>
      <c r="B921" s="27">
        <v>2020</v>
      </c>
      <c r="C921" s="28">
        <v>12</v>
      </c>
      <c r="D921" t="s">
        <v>28</v>
      </c>
      <c r="E921" t="s">
        <v>436</v>
      </c>
      <c r="F921" s="29">
        <v>44000</v>
      </c>
      <c r="G921" s="30">
        <v>44000</v>
      </c>
      <c r="H921" s="31">
        <v>101</v>
      </c>
      <c r="I921" t="s">
        <v>30</v>
      </c>
      <c r="K921" t="s">
        <v>38</v>
      </c>
      <c r="L921" t="s">
        <v>32</v>
      </c>
      <c r="O921" t="s">
        <v>27</v>
      </c>
      <c r="P921" t="s">
        <v>33</v>
      </c>
      <c r="Q921" t="s">
        <v>34</v>
      </c>
      <c r="V921" s="32">
        <v>78233.100000000006</v>
      </c>
      <c r="W921" t="s">
        <v>431</v>
      </c>
      <c r="X921" t="s">
        <v>39</v>
      </c>
      <c r="Y921" t="s">
        <v>37</v>
      </c>
    </row>
    <row r="922" spans="1:25" x14ac:dyDescent="0.35">
      <c r="A922" t="s">
        <v>27</v>
      </c>
      <c r="B922" s="27">
        <v>2020</v>
      </c>
      <c r="C922" s="28">
        <v>12</v>
      </c>
      <c r="D922" t="s">
        <v>64</v>
      </c>
      <c r="E922" t="s">
        <v>437</v>
      </c>
      <c r="F922" s="29">
        <v>44004</v>
      </c>
      <c r="G922" s="30">
        <v>44007</v>
      </c>
      <c r="H922" s="31">
        <v>27</v>
      </c>
      <c r="I922" t="s">
        <v>30</v>
      </c>
      <c r="J922" t="s">
        <v>42</v>
      </c>
      <c r="K922" t="s">
        <v>294</v>
      </c>
      <c r="L922" t="s">
        <v>139</v>
      </c>
      <c r="N922" t="s">
        <v>438</v>
      </c>
      <c r="O922" t="s">
        <v>27</v>
      </c>
      <c r="P922" t="s">
        <v>33</v>
      </c>
      <c r="Q922" t="s">
        <v>34</v>
      </c>
      <c r="V922" s="32">
        <v>36.229999999999997</v>
      </c>
      <c r="W922" t="s">
        <v>439</v>
      </c>
      <c r="X922" t="s">
        <v>440</v>
      </c>
      <c r="Y922" t="s">
        <v>441</v>
      </c>
    </row>
    <row r="923" spans="1:25" x14ac:dyDescent="0.35">
      <c r="A923" t="s">
        <v>27</v>
      </c>
      <c r="B923" s="27">
        <v>2020</v>
      </c>
      <c r="C923" s="28">
        <v>12</v>
      </c>
      <c r="D923" t="s">
        <v>64</v>
      </c>
      <c r="E923" t="s">
        <v>437</v>
      </c>
      <c r="F923" s="29">
        <v>44004</v>
      </c>
      <c r="G923" s="30">
        <v>44007</v>
      </c>
      <c r="H923" s="31">
        <v>70</v>
      </c>
      <c r="I923" t="s">
        <v>30</v>
      </c>
      <c r="K923" t="s">
        <v>31</v>
      </c>
      <c r="L923" t="s">
        <v>32</v>
      </c>
      <c r="P923" t="s">
        <v>33</v>
      </c>
      <c r="V923" s="32">
        <v>-36.229999999999997</v>
      </c>
      <c r="X923" t="s">
        <v>36</v>
      </c>
      <c r="Y923" t="s">
        <v>441</v>
      </c>
    </row>
    <row r="924" spans="1:25" x14ac:dyDescent="0.35">
      <c r="A924" t="s">
        <v>27</v>
      </c>
      <c r="B924" s="27">
        <v>2020</v>
      </c>
      <c r="C924" s="28">
        <v>12</v>
      </c>
      <c r="D924" t="s">
        <v>64</v>
      </c>
      <c r="E924" t="s">
        <v>442</v>
      </c>
      <c r="F924" s="29">
        <v>44012</v>
      </c>
      <c r="G924" s="30">
        <v>44027</v>
      </c>
      <c r="H924" s="31">
        <v>14</v>
      </c>
      <c r="I924" t="s">
        <v>30</v>
      </c>
      <c r="K924" t="s">
        <v>116</v>
      </c>
      <c r="L924" t="s">
        <v>117</v>
      </c>
      <c r="O924" t="s">
        <v>27</v>
      </c>
      <c r="P924" t="s">
        <v>33</v>
      </c>
      <c r="Q924" t="s">
        <v>34</v>
      </c>
      <c r="V924" s="32">
        <v>-2099.06</v>
      </c>
      <c r="X924" t="s">
        <v>443</v>
      </c>
      <c r="Y924" t="s">
        <v>444</v>
      </c>
    </row>
    <row r="925" spans="1:25" x14ac:dyDescent="0.35">
      <c r="A925" t="s">
        <v>27</v>
      </c>
      <c r="B925" s="27">
        <v>2020</v>
      </c>
      <c r="C925" s="28">
        <v>12</v>
      </c>
      <c r="D925" t="s">
        <v>64</v>
      </c>
      <c r="E925" t="s">
        <v>442</v>
      </c>
      <c r="F925" s="29">
        <v>44012</v>
      </c>
      <c r="G925" s="30">
        <v>44027</v>
      </c>
      <c r="H925" s="31">
        <v>15</v>
      </c>
      <c r="I925" t="s">
        <v>30</v>
      </c>
      <c r="K925" t="s">
        <v>116</v>
      </c>
      <c r="L925" t="s">
        <v>117</v>
      </c>
      <c r="O925" t="s">
        <v>27</v>
      </c>
      <c r="P925" t="s">
        <v>120</v>
      </c>
      <c r="Q925" t="s">
        <v>34</v>
      </c>
      <c r="V925" s="32">
        <v>-72.430000000000007</v>
      </c>
      <c r="X925" t="s">
        <v>443</v>
      </c>
      <c r="Y925" t="s">
        <v>444</v>
      </c>
    </row>
    <row r="926" spans="1:25" x14ac:dyDescent="0.35">
      <c r="A926" t="s">
        <v>27</v>
      </c>
      <c r="B926" s="27">
        <v>2020</v>
      </c>
      <c r="C926" s="28">
        <v>12</v>
      </c>
      <c r="D926" t="s">
        <v>64</v>
      </c>
      <c r="E926" t="s">
        <v>442</v>
      </c>
      <c r="F926" s="29">
        <v>44012</v>
      </c>
      <c r="G926" s="30">
        <v>44027</v>
      </c>
      <c r="H926" s="31">
        <v>47</v>
      </c>
      <c r="I926" t="s">
        <v>30</v>
      </c>
      <c r="K926" t="s">
        <v>31</v>
      </c>
      <c r="L926" t="s">
        <v>32</v>
      </c>
      <c r="P926" t="s">
        <v>33</v>
      </c>
      <c r="V926" s="32">
        <v>2099.06</v>
      </c>
      <c r="X926" t="s">
        <v>36</v>
      </c>
      <c r="Y926" t="s">
        <v>444</v>
      </c>
    </row>
    <row r="927" spans="1:25" x14ac:dyDescent="0.35">
      <c r="A927" t="s">
        <v>27</v>
      </c>
      <c r="B927" s="27">
        <v>2020</v>
      </c>
      <c r="C927" s="28">
        <v>12</v>
      </c>
      <c r="D927" t="s">
        <v>64</v>
      </c>
      <c r="E927" t="s">
        <v>442</v>
      </c>
      <c r="F927" s="29">
        <v>44012</v>
      </c>
      <c r="G927" s="30">
        <v>44027</v>
      </c>
      <c r="H927" s="31">
        <v>49</v>
      </c>
      <c r="I927" t="s">
        <v>30</v>
      </c>
      <c r="K927" t="s">
        <v>31</v>
      </c>
      <c r="L927" t="s">
        <v>32</v>
      </c>
      <c r="P927" t="s">
        <v>120</v>
      </c>
      <c r="V927" s="32">
        <v>72.430000000000007</v>
      </c>
      <c r="X927" t="s">
        <v>36</v>
      </c>
      <c r="Y927" t="s">
        <v>444</v>
      </c>
    </row>
    <row r="928" spans="1:25" x14ac:dyDescent="0.35">
      <c r="A928" t="s">
        <v>27</v>
      </c>
      <c r="B928" s="27">
        <v>2020</v>
      </c>
      <c r="C928" s="28">
        <v>998</v>
      </c>
      <c r="D928" t="s">
        <v>64</v>
      </c>
      <c r="E928" t="s">
        <v>445</v>
      </c>
      <c r="F928" s="29">
        <v>44012</v>
      </c>
      <c r="G928" s="30">
        <v>44034</v>
      </c>
      <c r="H928" s="31">
        <v>237</v>
      </c>
      <c r="I928" t="s">
        <v>73</v>
      </c>
      <c r="K928" t="s">
        <v>446</v>
      </c>
      <c r="L928" t="s">
        <v>32</v>
      </c>
      <c r="O928" t="s">
        <v>27</v>
      </c>
      <c r="P928" t="s">
        <v>33</v>
      </c>
      <c r="Q928" t="s">
        <v>34</v>
      </c>
      <c r="V928" s="32">
        <v>5901.78</v>
      </c>
      <c r="W928" t="s">
        <v>447</v>
      </c>
      <c r="X928" t="s">
        <v>448</v>
      </c>
      <c r="Y928" t="s">
        <v>449</v>
      </c>
    </row>
    <row r="929" spans="1:25" x14ac:dyDescent="0.35">
      <c r="A929" t="s">
        <v>27</v>
      </c>
      <c r="B929" s="27">
        <v>2020</v>
      </c>
      <c r="C929" s="28">
        <v>998</v>
      </c>
      <c r="D929" t="s">
        <v>64</v>
      </c>
      <c r="E929" t="s">
        <v>445</v>
      </c>
      <c r="F929" s="29">
        <v>44012</v>
      </c>
      <c r="G929" s="30">
        <v>44034</v>
      </c>
      <c r="H929" s="31">
        <v>238</v>
      </c>
      <c r="I929" t="s">
        <v>73</v>
      </c>
      <c r="K929" t="s">
        <v>31</v>
      </c>
      <c r="L929" t="s">
        <v>32</v>
      </c>
      <c r="O929" t="s">
        <v>27</v>
      </c>
      <c r="P929" t="s">
        <v>33</v>
      </c>
      <c r="Q929" t="s">
        <v>34</v>
      </c>
      <c r="V929" s="32">
        <v>-5901.78</v>
      </c>
      <c r="W929" t="s">
        <v>447</v>
      </c>
      <c r="X929" t="s">
        <v>36</v>
      </c>
      <c r="Y929" t="s">
        <v>449</v>
      </c>
    </row>
    <row r="930" spans="1:25" x14ac:dyDescent="0.35">
      <c r="A930" t="s">
        <v>27</v>
      </c>
      <c r="B930" s="27">
        <v>2020</v>
      </c>
      <c r="C930" s="28">
        <v>998</v>
      </c>
      <c r="D930" t="s">
        <v>64</v>
      </c>
      <c r="E930" t="s">
        <v>445</v>
      </c>
      <c r="F930" s="29">
        <v>44012</v>
      </c>
      <c r="G930" s="30">
        <v>44034</v>
      </c>
      <c r="H930" s="31">
        <v>239</v>
      </c>
      <c r="I930" t="s">
        <v>73</v>
      </c>
      <c r="K930" t="s">
        <v>446</v>
      </c>
      <c r="L930" t="s">
        <v>32</v>
      </c>
      <c r="O930" t="s">
        <v>27</v>
      </c>
      <c r="P930" t="s">
        <v>284</v>
      </c>
      <c r="Q930" t="s">
        <v>34</v>
      </c>
      <c r="V930" s="32">
        <v>50.66</v>
      </c>
      <c r="W930" t="s">
        <v>447</v>
      </c>
      <c r="X930" t="s">
        <v>448</v>
      </c>
      <c r="Y930" t="s">
        <v>449</v>
      </c>
    </row>
    <row r="931" spans="1:25" x14ac:dyDescent="0.35">
      <c r="A931" t="s">
        <v>27</v>
      </c>
      <c r="B931" s="27">
        <v>2020</v>
      </c>
      <c r="C931" s="28">
        <v>998</v>
      </c>
      <c r="D931" t="s">
        <v>64</v>
      </c>
      <c r="E931" t="s">
        <v>445</v>
      </c>
      <c r="F931" s="29">
        <v>44012</v>
      </c>
      <c r="G931" s="30">
        <v>44034</v>
      </c>
      <c r="H931" s="31">
        <v>240</v>
      </c>
      <c r="I931" t="s">
        <v>73</v>
      </c>
      <c r="K931" t="s">
        <v>31</v>
      </c>
      <c r="L931" t="s">
        <v>32</v>
      </c>
      <c r="O931" t="s">
        <v>27</v>
      </c>
      <c r="P931" t="s">
        <v>284</v>
      </c>
      <c r="Q931" t="s">
        <v>34</v>
      </c>
      <c r="V931" s="32">
        <v>-50.66</v>
      </c>
      <c r="W931" t="s">
        <v>447</v>
      </c>
      <c r="X931" t="s">
        <v>36</v>
      </c>
      <c r="Y931" t="s">
        <v>449</v>
      </c>
    </row>
    <row r="932" spans="1:25" x14ac:dyDescent="0.35">
      <c r="A932" t="s">
        <v>27</v>
      </c>
      <c r="B932" s="27">
        <v>2021</v>
      </c>
      <c r="C932" s="28">
        <v>1</v>
      </c>
      <c r="D932" t="s">
        <v>48</v>
      </c>
      <c r="E932" t="s">
        <v>450</v>
      </c>
      <c r="F932" s="29">
        <v>44013</v>
      </c>
      <c r="G932" s="30">
        <v>44011</v>
      </c>
      <c r="H932" s="31">
        <v>245</v>
      </c>
      <c r="I932" t="s">
        <v>30</v>
      </c>
      <c r="J932" t="s">
        <v>50</v>
      </c>
      <c r="K932" t="s">
        <v>51</v>
      </c>
      <c r="L932" t="s">
        <v>52</v>
      </c>
      <c r="N932" t="s">
        <v>53</v>
      </c>
      <c r="O932" t="s">
        <v>27</v>
      </c>
      <c r="P932" t="s">
        <v>33</v>
      </c>
      <c r="Q932" t="s">
        <v>34</v>
      </c>
      <c r="V932" s="32">
        <v>3354.92</v>
      </c>
      <c r="W932" t="s">
        <v>54</v>
      </c>
      <c r="X932" t="s">
        <v>451</v>
      </c>
      <c r="Y932" t="s">
        <v>56</v>
      </c>
    </row>
    <row r="933" spans="1:25" x14ac:dyDescent="0.35">
      <c r="A933" t="s">
        <v>27</v>
      </c>
      <c r="B933" s="27">
        <v>2021</v>
      </c>
      <c r="C933" s="28">
        <v>1</v>
      </c>
      <c r="D933" t="s">
        <v>48</v>
      </c>
      <c r="E933" t="s">
        <v>450</v>
      </c>
      <c r="F933" s="29">
        <v>44013</v>
      </c>
      <c r="G933" s="30">
        <v>44011</v>
      </c>
      <c r="H933" s="31">
        <v>246</v>
      </c>
      <c r="I933" t="s">
        <v>30</v>
      </c>
      <c r="J933" t="s">
        <v>50</v>
      </c>
      <c r="K933" t="s">
        <v>51</v>
      </c>
      <c r="L933" t="s">
        <v>52</v>
      </c>
      <c r="N933" t="s">
        <v>53</v>
      </c>
      <c r="O933" t="s">
        <v>27</v>
      </c>
      <c r="P933" t="s">
        <v>33</v>
      </c>
      <c r="Q933" t="s">
        <v>34</v>
      </c>
      <c r="V933" s="32">
        <v>3349</v>
      </c>
      <c r="W933" t="s">
        <v>54</v>
      </c>
      <c r="X933" t="s">
        <v>451</v>
      </c>
      <c r="Y933" t="s">
        <v>56</v>
      </c>
    </row>
    <row r="934" spans="1:25" x14ac:dyDescent="0.35">
      <c r="A934" t="s">
        <v>27</v>
      </c>
      <c r="B934" s="27">
        <v>2021</v>
      </c>
      <c r="C934" s="28">
        <v>1</v>
      </c>
      <c r="D934" t="s">
        <v>48</v>
      </c>
      <c r="E934" t="s">
        <v>450</v>
      </c>
      <c r="F934" s="29">
        <v>44013</v>
      </c>
      <c r="G934" s="30">
        <v>44011</v>
      </c>
      <c r="H934" s="31">
        <v>247</v>
      </c>
      <c r="I934" t="s">
        <v>30</v>
      </c>
      <c r="J934" t="s">
        <v>50</v>
      </c>
      <c r="K934" t="s">
        <v>57</v>
      </c>
      <c r="L934" t="s">
        <v>52</v>
      </c>
      <c r="N934" t="s">
        <v>53</v>
      </c>
      <c r="O934" t="s">
        <v>27</v>
      </c>
      <c r="P934" t="s">
        <v>33</v>
      </c>
      <c r="Q934" t="s">
        <v>34</v>
      </c>
      <c r="V934" s="32">
        <v>453.59</v>
      </c>
      <c r="W934" t="s">
        <v>54</v>
      </c>
      <c r="X934" t="s">
        <v>451</v>
      </c>
      <c r="Y934" t="s">
        <v>56</v>
      </c>
    </row>
    <row r="935" spans="1:25" x14ac:dyDescent="0.35">
      <c r="A935" t="s">
        <v>27</v>
      </c>
      <c r="B935" s="27">
        <v>2021</v>
      </c>
      <c r="C935" s="28">
        <v>1</v>
      </c>
      <c r="D935" t="s">
        <v>48</v>
      </c>
      <c r="E935" t="s">
        <v>450</v>
      </c>
      <c r="F935" s="29">
        <v>44013</v>
      </c>
      <c r="G935" s="30">
        <v>44011</v>
      </c>
      <c r="H935" s="31">
        <v>248</v>
      </c>
      <c r="I935" t="s">
        <v>30</v>
      </c>
      <c r="J935" t="s">
        <v>50</v>
      </c>
      <c r="K935" t="s">
        <v>57</v>
      </c>
      <c r="L935" t="s">
        <v>52</v>
      </c>
      <c r="N935" t="s">
        <v>53</v>
      </c>
      <c r="O935" t="s">
        <v>27</v>
      </c>
      <c r="P935" t="s">
        <v>33</v>
      </c>
      <c r="Q935" t="s">
        <v>34</v>
      </c>
      <c r="V935" s="32">
        <v>452.78</v>
      </c>
      <c r="W935" t="s">
        <v>54</v>
      </c>
      <c r="X935" t="s">
        <v>451</v>
      </c>
      <c r="Y935" t="s">
        <v>56</v>
      </c>
    </row>
    <row r="936" spans="1:25" x14ac:dyDescent="0.35">
      <c r="A936" t="s">
        <v>27</v>
      </c>
      <c r="B936" s="27">
        <v>2021</v>
      </c>
      <c r="C936" s="28">
        <v>1</v>
      </c>
      <c r="D936" t="s">
        <v>48</v>
      </c>
      <c r="E936" t="s">
        <v>450</v>
      </c>
      <c r="F936" s="29">
        <v>44013</v>
      </c>
      <c r="G936" s="30">
        <v>44011</v>
      </c>
      <c r="H936" s="31">
        <v>249</v>
      </c>
      <c r="I936" t="s">
        <v>30</v>
      </c>
      <c r="J936" t="s">
        <v>50</v>
      </c>
      <c r="K936" t="s">
        <v>58</v>
      </c>
      <c r="L936" t="s">
        <v>52</v>
      </c>
      <c r="N936" t="s">
        <v>53</v>
      </c>
      <c r="O936" t="s">
        <v>27</v>
      </c>
      <c r="P936" t="s">
        <v>33</v>
      </c>
      <c r="Q936" t="s">
        <v>34</v>
      </c>
      <c r="V936" s="32">
        <v>231.13</v>
      </c>
      <c r="W936" t="s">
        <v>54</v>
      </c>
      <c r="X936" t="s">
        <v>451</v>
      </c>
      <c r="Y936" t="s">
        <v>56</v>
      </c>
    </row>
    <row r="937" spans="1:25" x14ac:dyDescent="0.35">
      <c r="A937" t="s">
        <v>27</v>
      </c>
      <c r="B937" s="27">
        <v>2021</v>
      </c>
      <c r="C937" s="28">
        <v>1</v>
      </c>
      <c r="D937" t="s">
        <v>48</v>
      </c>
      <c r="E937" t="s">
        <v>450</v>
      </c>
      <c r="F937" s="29">
        <v>44013</v>
      </c>
      <c r="G937" s="30">
        <v>44011</v>
      </c>
      <c r="H937" s="31">
        <v>250</v>
      </c>
      <c r="I937" t="s">
        <v>30</v>
      </c>
      <c r="J937" t="s">
        <v>50</v>
      </c>
      <c r="K937" t="s">
        <v>58</v>
      </c>
      <c r="L937" t="s">
        <v>52</v>
      </c>
      <c r="N937" t="s">
        <v>53</v>
      </c>
      <c r="O937" t="s">
        <v>27</v>
      </c>
      <c r="P937" t="s">
        <v>33</v>
      </c>
      <c r="Q937" t="s">
        <v>34</v>
      </c>
      <c r="V937" s="32">
        <v>242.58</v>
      </c>
      <c r="W937" t="s">
        <v>54</v>
      </c>
      <c r="X937" t="s">
        <v>451</v>
      </c>
      <c r="Y937" t="s">
        <v>56</v>
      </c>
    </row>
    <row r="938" spans="1:25" x14ac:dyDescent="0.35">
      <c r="A938" t="s">
        <v>27</v>
      </c>
      <c r="B938" s="27">
        <v>2021</v>
      </c>
      <c r="C938" s="28">
        <v>1</v>
      </c>
      <c r="D938" t="s">
        <v>48</v>
      </c>
      <c r="E938" t="s">
        <v>450</v>
      </c>
      <c r="F938" s="29">
        <v>44013</v>
      </c>
      <c r="G938" s="30">
        <v>44011</v>
      </c>
      <c r="H938" s="31">
        <v>251</v>
      </c>
      <c r="I938" t="s">
        <v>30</v>
      </c>
      <c r="J938" t="s">
        <v>50</v>
      </c>
      <c r="K938" t="s">
        <v>59</v>
      </c>
      <c r="L938" t="s">
        <v>52</v>
      </c>
      <c r="N938" t="s">
        <v>53</v>
      </c>
      <c r="O938" t="s">
        <v>27</v>
      </c>
      <c r="P938" t="s">
        <v>33</v>
      </c>
      <c r="Q938" t="s">
        <v>34</v>
      </c>
      <c r="V938" s="32">
        <v>43.95</v>
      </c>
      <c r="W938" t="s">
        <v>54</v>
      </c>
      <c r="X938" t="s">
        <v>451</v>
      </c>
      <c r="Y938" t="s">
        <v>56</v>
      </c>
    </row>
    <row r="939" spans="1:25" x14ac:dyDescent="0.35">
      <c r="A939" t="s">
        <v>27</v>
      </c>
      <c r="B939" s="27">
        <v>2021</v>
      </c>
      <c r="C939" s="28">
        <v>1</v>
      </c>
      <c r="D939" t="s">
        <v>48</v>
      </c>
      <c r="E939" t="s">
        <v>450</v>
      </c>
      <c r="F939" s="29">
        <v>44013</v>
      </c>
      <c r="G939" s="30">
        <v>44011</v>
      </c>
      <c r="H939" s="31">
        <v>252</v>
      </c>
      <c r="I939" t="s">
        <v>30</v>
      </c>
      <c r="J939" t="s">
        <v>50</v>
      </c>
      <c r="K939" t="s">
        <v>59</v>
      </c>
      <c r="L939" t="s">
        <v>52</v>
      </c>
      <c r="N939" t="s">
        <v>53</v>
      </c>
      <c r="O939" t="s">
        <v>27</v>
      </c>
      <c r="P939" t="s">
        <v>33</v>
      </c>
      <c r="Q939" t="s">
        <v>34</v>
      </c>
      <c r="V939" s="32">
        <v>43.87</v>
      </c>
      <c r="W939" t="s">
        <v>54</v>
      </c>
      <c r="X939" t="s">
        <v>451</v>
      </c>
      <c r="Y939" t="s">
        <v>56</v>
      </c>
    </row>
    <row r="940" spans="1:25" x14ac:dyDescent="0.35">
      <c r="A940" t="s">
        <v>27</v>
      </c>
      <c r="B940" s="27">
        <v>2021</v>
      </c>
      <c r="C940" s="28">
        <v>1</v>
      </c>
      <c r="D940" t="s">
        <v>48</v>
      </c>
      <c r="E940" t="s">
        <v>450</v>
      </c>
      <c r="F940" s="29">
        <v>44013</v>
      </c>
      <c r="G940" s="30">
        <v>44011</v>
      </c>
      <c r="H940" s="31">
        <v>253</v>
      </c>
      <c r="I940" t="s">
        <v>30</v>
      </c>
      <c r="J940" t="s">
        <v>50</v>
      </c>
      <c r="K940" t="s">
        <v>60</v>
      </c>
      <c r="L940" t="s">
        <v>52</v>
      </c>
      <c r="N940" t="s">
        <v>53</v>
      </c>
      <c r="O940" t="s">
        <v>27</v>
      </c>
      <c r="P940" t="s">
        <v>33</v>
      </c>
      <c r="Q940" t="s">
        <v>34</v>
      </c>
      <c r="V940" s="32">
        <v>901</v>
      </c>
      <c r="W940" t="s">
        <v>54</v>
      </c>
      <c r="X940" t="s">
        <v>451</v>
      </c>
      <c r="Y940" t="s">
        <v>56</v>
      </c>
    </row>
    <row r="941" spans="1:25" x14ac:dyDescent="0.35">
      <c r="A941" t="s">
        <v>27</v>
      </c>
      <c r="B941" s="27">
        <v>2021</v>
      </c>
      <c r="C941" s="28">
        <v>1</v>
      </c>
      <c r="D941" t="s">
        <v>48</v>
      </c>
      <c r="E941" t="s">
        <v>450</v>
      </c>
      <c r="F941" s="29">
        <v>44013</v>
      </c>
      <c r="G941" s="30">
        <v>44011</v>
      </c>
      <c r="H941" s="31">
        <v>254</v>
      </c>
      <c r="I941" t="s">
        <v>30</v>
      </c>
      <c r="J941" t="s">
        <v>50</v>
      </c>
      <c r="K941" t="s">
        <v>60</v>
      </c>
      <c r="L941" t="s">
        <v>52</v>
      </c>
      <c r="N941" t="s">
        <v>53</v>
      </c>
      <c r="O941" t="s">
        <v>27</v>
      </c>
      <c r="P941" t="s">
        <v>33</v>
      </c>
      <c r="Q941" t="s">
        <v>34</v>
      </c>
      <c r="V941" s="32">
        <v>614.5</v>
      </c>
      <c r="W941" t="s">
        <v>54</v>
      </c>
      <c r="X941" t="s">
        <v>451</v>
      </c>
      <c r="Y941" t="s">
        <v>56</v>
      </c>
    </row>
    <row r="942" spans="1:25" x14ac:dyDescent="0.35">
      <c r="A942" t="s">
        <v>27</v>
      </c>
      <c r="B942" s="27">
        <v>2021</v>
      </c>
      <c r="C942" s="28">
        <v>1</v>
      </c>
      <c r="D942" t="s">
        <v>48</v>
      </c>
      <c r="E942" t="s">
        <v>450</v>
      </c>
      <c r="F942" s="29">
        <v>44013</v>
      </c>
      <c r="G942" s="30">
        <v>44011</v>
      </c>
      <c r="H942" s="31">
        <v>255</v>
      </c>
      <c r="I942" t="s">
        <v>30</v>
      </c>
      <c r="J942" t="s">
        <v>50</v>
      </c>
      <c r="K942" t="s">
        <v>61</v>
      </c>
      <c r="L942" t="s">
        <v>52</v>
      </c>
      <c r="N942" t="s">
        <v>53</v>
      </c>
      <c r="O942" t="s">
        <v>27</v>
      </c>
      <c r="P942" t="s">
        <v>33</v>
      </c>
      <c r="Q942" t="s">
        <v>34</v>
      </c>
      <c r="V942" s="32">
        <v>39.25</v>
      </c>
      <c r="W942" t="s">
        <v>54</v>
      </c>
      <c r="X942" t="s">
        <v>451</v>
      </c>
      <c r="Y942" t="s">
        <v>56</v>
      </c>
    </row>
    <row r="943" spans="1:25" x14ac:dyDescent="0.35">
      <c r="A943" t="s">
        <v>27</v>
      </c>
      <c r="B943" s="27">
        <v>2021</v>
      </c>
      <c r="C943" s="28">
        <v>1</v>
      </c>
      <c r="D943" t="s">
        <v>48</v>
      </c>
      <c r="E943" t="s">
        <v>450</v>
      </c>
      <c r="F943" s="29">
        <v>44013</v>
      </c>
      <c r="G943" s="30">
        <v>44011</v>
      </c>
      <c r="H943" s="31">
        <v>256</v>
      </c>
      <c r="I943" t="s">
        <v>30</v>
      </c>
      <c r="J943" t="s">
        <v>50</v>
      </c>
      <c r="K943" t="s">
        <v>61</v>
      </c>
      <c r="L943" t="s">
        <v>52</v>
      </c>
      <c r="N943" t="s">
        <v>53</v>
      </c>
      <c r="O943" t="s">
        <v>27</v>
      </c>
      <c r="P943" t="s">
        <v>33</v>
      </c>
      <c r="Q943" t="s">
        <v>34</v>
      </c>
      <c r="V943" s="32">
        <v>39.18</v>
      </c>
      <c r="W943" t="s">
        <v>54</v>
      </c>
      <c r="X943" t="s">
        <v>451</v>
      </c>
      <c r="Y943" t="s">
        <v>56</v>
      </c>
    </row>
    <row r="944" spans="1:25" x14ac:dyDescent="0.35">
      <c r="A944" t="s">
        <v>27</v>
      </c>
      <c r="B944" s="27">
        <v>2021</v>
      </c>
      <c r="C944" s="28">
        <v>1</v>
      </c>
      <c r="D944" t="s">
        <v>48</v>
      </c>
      <c r="E944" t="s">
        <v>450</v>
      </c>
      <c r="F944" s="29">
        <v>44013</v>
      </c>
      <c r="G944" s="30">
        <v>44011</v>
      </c>
      <c r="H944" s="31">
        <v>257</v>
      </c>
      <c r="I944" t="s">
        <v>30</v>
      </c>
      <c r="J944" t="s">
        <v>50</v>
      </c>
      <c r="K944" t="s">
        <v>62</v>
      </c>
      <c r="L944" t="s">
        <v>52</v>
      </c>
      <c r="N944" t="s">
        <v>53</v>
      </c>
      <c r="O944" t="s">
        <v>27</v>
      </c>
      <c r="P944" t="s">
        <v>33</v>
      </c>
      <c r="Q944" t="s">
        <v>34</v>
      </c>
      <c r="V944" s="32">
        <v>20.8</v>
      </c>
      <c r="W944" t="s">
        <v>54</v>
      </c>
      <c r="X944" t="s">
        <v>451</v>
      </c>
      <c r="Y944" t="s">
        <v>56</v>
      </c>
    </row>
    <row r="945" spans="1:25" x14ac:dyDescent="0.35">
      <c r="A945" t="s">
        <v>27</v>
      </c>
      <c r="B945" s="27">
        <v>2021</v>
      </c>
      <c r="C945" s="28">
        <v>1</v>
      </c>
      <c r="D945" t="s">
        <v>48</v>
      </c>
      <c r="E945" t="s">
        <v>450</v>
      </c>
      <c r="F945" s="29">
        <v>44013</v>
      </c>
      <c r="G945" s="30">
        <v>44011</v>
      </c>
      <c r="H945" s="31">
        <v>258</v>
      </c>
      <c r="I945" t="s">
        <v>30</v>
      </c>
      <c r="J945" t="s">
        <v>50</v>
      </c>
      <c r="K945" t="s">
        <v>62</v>
      </c>
      <c r="L945" t="s">
        <v>52</v>
      </c>
      <c r="N945" t="s">
        <v>53</v>
      </c>
      <c r="O945" t="s">
        <v>27</v>
      </c>
      <c r="P945" t="s">
        <v>33</v>
      </c>
      <c r="Q945" t="s">
        <v>34</v>
      </c>
      <c r="V945" s="32">
        <v>20.76</v>
      </c>
      <c r="W945" t="s">
        <v>54</v>
      </c>
      <c r="X945" t="s">
        <v>451</v>
      </c>
      <c r="Y945" t="s">
        <v>56</v>
      </c>
    </row>
    <row r="946" spans="1:25" x14ac:dyDescent="0.35">
      <c r="A946" t="s">
        <v>27</v>
      </c>
      <c r="B946" s="27">
        <v>2021</v>
      </c>
      <c r="C946" s="28">
        <v>1</v>
      </c>
      <c r="D946" t="s">
        <v>48</v>
      </c>
      <c r="E946" t="s">
        <v>450</v>
      </c>
      <c r="F946" s="29">
        <v>44013</v>
      </c>
      <c r="G946" s="30">
        <v>44011</v>
      </c>
      <c r="H946" s="31">
        <v>259</v>
      </c>
      <c r="I946" t="s">
        <v>30</v>
      </c>
      <c r="J946" t="s">
        <v>50</v>
      </c>
      <c r="K946" t="s">
        <v>63</v>
      </c>
      <c r="L946" t="s">
        <v>52</v>
      </c>
      <c r="N946" t="s">
        <v>53</v>
      </c>
      <c r="O946" t="s">
        <v>27</v>
      </c>
      <c r="P946" t="s">
        <v>33</v>
      </c>
      <c r="Q946" t="s">
        <v>34</v>
      </c>
      <c r="V946" s="32">
        <v>20</v>
      </c>
      <c r="W946" t="s">
        <v>54</v>
      </c>
      <c r="X946" t="s">
        <v>451</v>
      </c>
      <c r="Y946" t="s">
        <v>56</v>
      </c>
    </row>
    <row r="947" spans="1:25" x14ac:dyDescent="0.35">
      <c r="A947" t="s">
        <v>27</v>
      </c>
      <c r="B947" s="27">
        <v>2021</v>
      </c>
      <c r="C947" s="28">
        <v>1</v>
      </c>
      <c r="D947" t="s">
        <v>48</v>
      </c>
      <c r="E947" t="s">
        <v>450</v>
      </c>
      <c r="F947" s="29">
        <v>44013</v>
      </c>
      <c r="G947" s="30">
        <v>44011</v>
      </c>
      <c r="H947" s="31">
        <v>260</v>
      </c>
      <c r="I947" t="s">
        <v>30</v>
      </c>
      <c r="J947" t="s">
        <v>50</v>
      </c>
      <c r="K947" t="s">
        <v>63</v>
      </c>
      <c r="L947" t="s">
        <v>52</v>
      </c>
      <c r="N947" t="s">
        <v>53</v>
      </c>
      <c r="O947" t="s">
        <v>27</v>
      </c>
      <c r="P947" t="s">
        <v>33</v>
      </c>
      <c r="Q947" t="s">
        <v>34</v>
      </c>
      <c r="V947" s="32">
        <v>10</v>
      </c>
      <c r="W947" t="s">
        <v>54</v>
      </c>
      <c r="X947" t="s">
        <v>451</v>
      </c>
      <c r="Y947" t="s">
        <v>56</v>
      </c>
    </row>
    <row r="948" spans="1:25" x14ac:dyDescent="0.35">
      <c r="A948" t="s">
        <v>27</v>
      </c>
      <c r="B948" s="27">
        <v>2021</v>
      </c>
      <c r="C948" s="28">
        <v>1</v>
      </c>
      <c r="D948" t="s">
        <v>48</v>
      </c>
      <c r="E948" t="s">
        <v>450</v>
      </c>
      <c r="F948" s="29">
        <v>44013</v>
      </c>
      <c r="G948" s="30">
        <v>44011</v>
      </c>
      <c r="H948" s="31">
        <v>312</v>
      </c>
      <c r="I948" t="s">
        <v>30</v>
      </c>
      <c r="J948" t="s">
        <v>50</v>
      </c>
      <c r="K948" t="s">
        <v>51</v>
      </c>
      <c r="L948" t="s">
        <v>67</v>
      </c>
      <c r="N948" t="s">
        <v>53</v>
      </c>
      <c r="O948" t="s">
        <v>27</v>
      </c>
      <c r="P948" t="s">
        <v>33</v>
      </c>
      <c r="Q948" t="s">
        <v>34</v>
      </c>
      <c r="V948" s="32">
        <v>2500</v>
      </c>
      <c r="W948" t="s">
        <v>54</v>
      </c>
      <c r="X948" t="s">
        <v>451</v>
      </c>
      <c r="Y948" t="s">
        <v>56</v>
      </c>
    </row>
    <row r="949" spans="1:25" x14ac:dyDescent="0.35">
      <c r="A949" t="s">
        <v>27</v>
      </c>
      <c r="B949" s="27">
        <v>2021</v>
      </c>
      <c r="C949" s="28">
        <v>1</v>
      </c>
      <c r="D949" t="s">
        <v>48</v>
      </c>
      <c r="E949" t="s">
        <v>450</v>
      </c>
      <c r="F949" s="29">
        <v>44013</v>
      </c>
      <c r="G949" s="30">
        <v>44011</v>
      </c>
      <c r="H949" s="31">
        <v>313</v>
      </c>
      <c r="I949" t="s">
        <v>30</v>
      </c>
      <c r="J949" t="s">
        <v>50</v>
      </c>
      <c r="K949" t="s">
        <v>57</v>
      </c>
      <c r="L949" t="s">
        <v>67</v>
      </c>
      <c r="N949" t="s">
        <v>53</v>
      </c>
      <c r="O949" t="s">
        <v>27</v>
      </c>
      <c r="P949" t="s">
        <v>33</v>
      </c>
      <c r="Q949" t="s">
        <v>34</v>
      </c>
      <c r="V949" s="32">
        <v>338</v>
      </c>
      <c r="W949" t="s">
        <v>54</v>
      </c>
      <c r="X949" t="s">
        <v>451</v>
      </c>
      <c r="Y949" t="s">
        <v>56</v>
      </c>
    </row>
    <row r="950" spans="1:25" x14ac:dyDescent="0.35">
      <c r="A950" t="s">
        <v>27</v>
      </c>
      <c r="B950" s="27">
        <v>2021</v>
      </c>
      <c r="C950" s="28">
        <v>1</v>
      </c>
      <c r="D950" t="s">
        <v>48</v>
      </c>
      <c r="E950" t="s">
        <v>450</v>
      </c>
      <c r="F950" s="29">
        <v>44013</v>
      </c>
      <c r="G950" s="30">
        <v>44011</v>
      </c>
      <c r="H950" s="31">
        <v>314</v>
      </c>
      <c r="I950" t="s">
        <v>30</v>
      </c>
      <c r="J950" t="s">
        <v>50</v>
      </c>
      <c r="K950" t="s">
        <v>58</v>
      </c>
      <c r="L950" t="s">
        <v>67</v>
      </c>
      <c r="N950" t="s">
        <v>53</v>
      </c>
      <c r="O950" t="s">
        <v>27</v>
      </c>
      <c r="P950" t="s">
        <v>33</v>
      </c>
      <c r="Q950" t="s">
        <v>34</v>
      </c>
      <c r="V950" s="32">
        <v>179.62</v>
      </c>
      <c r="W950" t="s">
        <v>54</v>
      </c>
      <c r="X950" t="s">
        <v>451</v>
      </c>
      <c r="Y950" t="s">
        <v>56</v>
      </c>
    </row>
    <row r="951" spans="1:25" x14ac:dyDescent="0.35">
      <c r="A951" t="s">
        <v>27</v>
      </c>
      <c r="B951" s="27">
        <v>2021</v>
      </c>
      <c r="C951" s="28">
        <v>1</v>
      </c>
      <c r="D951" t="s">
        <v>48</v>
      </c>
      <c r="E951" t="s">
        <v>450</v>
      </c>
      <c r="F951" s="29">
        <v>44013</v>
      </c>
      <c r="G951" s="30">
        <v>44011</v>
      </c>
      <c r="H951" s="31">
        <v>315</v>
      </c>
      <c r="I951" t="s">
        <v>30</v>
      </c>
      <c r="J951" t="s">
        <v>50</v>
      </c>
      <c r="K951" t="s">
        <v>59</v>
      </c>
      <c r="L951" t="s">
        <v>67</v>
      </c>
      <c r="N951" t="s">
        <v>53</v>
      </c>
      <c r="O951" t="s">
        <v>27</v>
      </c>
      <c r="P951" t="s">
        <v>33</v>
      </c>
      <c r="Q951" t="s">
        <v>34</v>
      </c>
      <c r="V951" s="32">
        <v>32.75</v>
      </c>
      <c r="W951" t="s">
        <v>54</v>
      </c>
      <c r="X951" t="s">
        <v>451</v>
      </c>
      <c r="Y951" t="s">
        <v>56</v>
      </c>
    </row>
    <row r="952" spans="1:25" x14ac:dyDescent="0.35">
      <c r="A952" t="s">
        <v>27</v>
      </c>
      <c r="B952" s="27">
        <v>2021</v>
      </c>
      <c r="C952" s="28">
        <v>1</v>
      </c>
      <c r="D952" t="s">
        <v>48</v>
      </c>
      <c r="E952" t="s">
        <v>450</v>
      </c>
      <c r="F952" s="29">
        <v>44013</v>
      </c>
      <c r="G952" s="30">
        <v>44011</v>
      </c>
      <c r="H952" s="31">
        <v>316</v>
      </c>
      <c r="I952" t="s">
        <v>30</v>
      </c>
      <c r="J952" t="s">
        <v>50</v>
      </c>
      <c r="K952" t="s">
        <v>60</v>
      </c>
      <c r="L952" t="s">
        <v>67</v>
      </c>
      <c r="N952" t="s">
        <v>53</v>
      </c>
      <c r="O952" t="s">
        <v>27</v>
      </c>
      <c r="P952" t="s">
        <v>33</v>
      </c>
      <c r="Q952" t="s">
        <v>34</v>
      </c>
      <c r="V952" s="32">
        <v>614.5</v>
      </c>
      <c r="W952" t="s">
        <v>54</v>
      </c>
      <c r="X952" t="s">
        <v>451</v>
      </c>
      <c r="Y952" t="s">
        <v>56</v>
      </c>
    </row>
    <row r="953" spans="1:25" x14ac:dyDescent="0.35">
      <c r="A953" t="s">
        <v>27</v>
      </c>
      <c r="B953" s="27">
        <v>2021</v>
      </c>
      <c r="C953" s="28">
        <v>1</v>
      </c>
      <c r="D953" t="s">
        <v>48</v>
      </c>
      <c r="E953" t="s">
        <v>450</v>
      </c>
      <c r="F953" s="29">
        <v>44013</v>
      </c>
      <c r="G953" s="30">
        <v>44011</v>
      </c>
      <c r="H953" s="31">
        <v>317</v>
      </c>
      <c r="I953" t="s">
        <v>30</v>
      </c>
      <c r="J953" t="s">
        <v>50</v>
      </c>
      <c r="K953" t="s">
        <v>61</v>
      </c>
      <c r="L953" t="s">
        <v>67</v>
      </c>
      <c r="N953" t="s">
        <v>53</v>
      </c>
      <c r="O953" t="s">
        <v>27</v>
      </c>
      <c r="P953" t="s">
        <v>33</v>
      </c>
      <c r="Q953" t="s">
        <v>34</v>
      </c>
      <c r="V953" s="32">
        <v>29.25</v>
      </c>
      <c r="W953" t="s">
        <v>54</v>
      </c>
      <c r="X953" t="s">
        <v>451</v>
      </c>
      <c r="Y953" t="s">
        <v>56</v>
      </c>
    </row>
    <row r="954" spans="1:25" x14ac:dyDescent="0.35">
      <c r="A954" t="s">
        <v>27</v>
      </c>
      <c r="B954" s="27">
        <v>2021</v>
      </c>
      <c r="C954" s="28">
        <v>1</v>
      </c>
      <c r="D954" t="s">
        <v>48</v>
      </c>
      <c r="E954" t="s">
        <v>450</v>
      </c>
      <c r="F954" s="29">
        <v>44013</v>
      </c>
      <c r="G954" s="30">
        <v>44011</v>
      </c>
      <c r="H954" s="31">
        <v>318</v>
      </c>
      <c r="I954" t="s">
        <v>30</v>
      </c>
      <c r="J954" t="s">
        <v>50</v>
      </c>
      <c r="K954" t="s">
        <v>62</v>
      </c>
      <c r="L954" t="s">
        <v>67</v>
      </c>
      <c r="N954" t="s">
        <v>53</v>
      </c>
      <c r="O954" t="s">
        <v>27</v>
      </c>
      <c r="P954" t="s">
        <v>33</v>
      </c>
      <c r="Q954" t="s">
        <v>34</v>
      </c>
      <c r="V954" s="32">
        <v>15.5</v>
      </c>
      <c r="W954" t="s">
        <v>54</v>
      </c>
      <c r="X954" t="s">
        <v>451</v>
      </c>
      <c r="Y954" t="s">
        <v>56</v>
      </c>
    </row>
    <row r="955" spans="1:25" x14ac:dyDescent="0.35">
      <c r="A955" t="s">
        <v>27</v>
      </c>
      <c r="B955" s="27">
        <v>2021</v>
      </c>
      <c r="C955" s="28">
        <v>1</v>
      </c>
      <c r="D955" t="s">
        <v>48</v>
      </c>
      <c r="E955" t="s">
        <v>450</v>
      </c>
      <c r="F955" s="29">
        <v>44013</v>
      </c>
      <c r="G955" s="30">
        <v>44011</v>
      </c>
      <c r="H955" s="31">
        <v>403</v>
      </c>
      <c r="I955" t="s">
        <v>30</v>
      </c>
      <c r="K955" t="s">
        <v>31</v>
      </c>
      <c r="L955" t="s">
        <v>32</v>
      </c>
      <c r="P955" t="s">
        <v>33</v>
      </c>
      <c r="V955" s="32">
        <v>-13546.93</v>
      </c>
      <c r="X955" t="s">
        <v>36</v>
      </c>
      <c r="Y955" t="s">
        <v>56</v>
      </c>
    </row>
    <row r="956" spans="1:25" x14ac:dyDescent="0.35">
      <c r="A956" t="s">
        <v>27</v>
      </c>
      <c r="B956" s="27">
        <v>2021</v>
      </c>
      <c r="C956" s="28">
        <v>1</v>
      </c>
      <c r="D956" t="s">
        <v>48</v>
      </c>
      <c r="E956" t="s">
        <v>452</v>
      </c>
      <c r="F956" s="29">
        <v>44022</v>
      </c>
      <c r="G956" s="30">
        <v>44023</v>
      </c>
      <c r="H956" s="31">
        <v>240</v>
      </c>
      <c r="I956" t="s">
        <v>30</v>
      </c>
      <c r="J956" t="s">
        <v>50</v>
      </c>
      <c r="K956" t="s">
        <v>51</v>
      </c>
      <c r="L956" t="s">
        <v>52</v>
      </c>
      <c r="N956" t="s">
        <v>53</v>
      </c>
      <c r="O956" t="s">
        <v>27</v>
      </c>
      <c r="P956" t="s">
        <v>33</v>
      </c>
      <c r="Q956" t="s">
        <v>34</v>
      </c>
      <c r="V956" s="32">
        <v>3354.92</v>
      </c>
      <c r="W956" t="s">
        <v>54</v>
      </c>
      <c r="X956" t="s">
        <v>453</v>
      </c>
      <c r="Y956" t="s">
        <v>56</v>
      </c>
    </row>
    <row r="957" spans="1:25" x14ac:dyDescent="0.35">
      <c r="A957" t="s">
        <v>27</v>
      </c>
      <c r="B957" s="27">
        <v>2021</v>
      </c>
      <c r="C957" s="28">
        <v>1</v>
      </c>
      <c r="D957" t="s">
        <v>48</v>
      </c>
      <c r="E957" t="s">
        <v>452</v>
      </c>
      <c r="F957" s="29">
        <v>44022</v>
      </c>
      <c r="G957" s="30">
        <v>44023</v>
      </c>
      <c r="H957" s="31">
        <v>241</v>
      </c>
      <c r="I957" t="s">
        <v>30</v>
      </c>
      <c r="J957" t="s">
        <v>50</v>
      </c>
      <c r="K957" t="s">
        <v>51</v>
      </c>
      <c r="L957" t="s">
        <v>52</v>
      </c>
      <c r="N957" t="s">
        <v>53</v>
      </c>
      <c r="O957" t="s">
        <v>27</v>
      </c>
      <c r="P957" t="s">
        <v>33</v>
      </c>
      <c r="Q957" t="s">
        <v>34</v>
      </c>
      <c r="V957" s="32">
        <v>3349</v>
      </c>
      <c r="W957" t="s">
        <v>54</v>
      </c>
      <c r="X957" t="s">
        <v>453</v>
      </c>
      <c r="Y957" t="s">
        <v>56</v>
      </c>
    </row>
    <row r="958" spans="1:25" x14ac:dyDescent="0.35">
      <c r="A958" t="s">
        <v>27</v>
      </c>
      <c r="B958" s="27">
        <v>2021</v>
      </c>
      <c r="C958" s="28">
        <v>1</v>
      </c>
      <c r="D958" t="s">
        <v>48</v>
      </c>
      <c r="E958" t="s">
        <v>452</v>
      </c>
      <c r="F958" s="29">
        <v>44022</v>
      </c>
      <c r="G958" s="30">
        <v>44023</v>
      </c>
      <c r="H958" s="31">
        <v>242</v>
      </c>
      <c r="I958" t="s">
        <v>30</v>
      </c>
      <c r="J958" t="s">
        <v>50</v>
      </c>
      <c r="K958" t="s">
        <v>57</v>
      </c>
      <c r="L958" t="s">
        <v>52</v>
      </c>
      <c r="N958" t="s">
        <v>53</v>
      </c>
      <c r="O958" t="s">
        <v>27</v>
      </c>
      <c r="P958" t="s">
        <v>33</v>
      </c>
      <c r="Q958" t="s">
        <v>34</v>
      </c>
      <c r="V958" s="32">
        <v>485.12</v>
      </c>
      <c r="W958" t="s">
        <v>54</v>
      </c>
      <c r="X958" t="s">
        <v>453</v>
      </c>
      <c r="Y958" t="s">
        <v>56</v>
      </c>
    </row>
    <row r="959" spans="1:25" x14ac:dyDescent="0.35">
      <c r="A959" t="s">
        <v>27</v>
      </c>
      <c r="B959" s="27">
        <v>2021</v>
      </c>
      <c r="C959" s="28">
        <v>1</v>
      </c>
      <c r="D959" t="s">
        <v>48</v>
      </c>
      <c r="E959" t="s">
        <v>452</v>
      </c>
      <c r="F959" s="29">
        <v>44022</v>
      </c>
      <c r="G959" s="30">
        <v>44023</v>
      </c>
      <c r="H959" s="31">
        <v>243</v>
      </c>
      <c r="I959" t="s">
        <v>30</v>
      </c>
      <c r="J959" t="s">
        <v>50</v>
      </c>
      <c r="K959" t="s">
        <v>57</v>
      </c>
      <c r="L959" t="s">
        <v>52</v>
      </c>
      <c r="N959" t="s">
        <v>53</v>
      </c>
      <c r="O959" t="s">
        <v>27</v>
      </c>
      <c r="P959" t="s">
        <v>33</v>
      </c>
      <c r="Q959" t="s">
        <v>34</v>
      </c>
      <c r="V959" s="32">
        <v>484.27</v>
      </c>
      <c r="W959" t="s">
        <v>54</v>
      </c>
      <c r="X959" t="s">
        <v>453</v>
      </c>
      <c r="Y959" t="s">
        <v>56</v>
      </c>
    </row>
    <row r="960" spans="1:25" x14ac:dyDescent="0.35">
      <c r="A960" t="s">
        <v>27</v>
      </c>
      <c r="B960" s="27">
        <v>2021</v>
      </c>
      <c r="C960" s="28">
        <v>1</v>
      </c>
      <c r="D960" t="s">
        <v>48</v>
      </c>
      <c r="E960" t="s">
        <v>452</v>
      </c>
      <c r="F960" s="29">
        <v>44022</v>
      </c>
      <c r="G960" s="30">
        <v>44023</v>
      </c>
      <c r="H960" s="31">
        <v>244</v>
      </c>
      <c r="I960" t="s">
        <v>30</v>
      </c>
      <c r="J960" t="s">
        <v>50</v>
      </c>
      <c r="K960" t="s">
        <v>58</v>
      </c>
      <c r="L960" t="s">
        <v>52</v>
      </c>
      <c r="N960" t="s">
        <v>53</v>
      </c>
      <c r="O960" t="s">
        <v>27</v>
      </c>
      <c r="P960" t="s">
        <v>33</v>
      </c>
      <c r="Q960" t="s">
        <v>34</v>
      </c>
      <c r="V960" s="32">
        <v>232.91</v>
      </c>
      <c r="W960" t="s">
        <v>54</v>
      </c>
      <c r="X960" t="s">
        <v>453</v>
      </c>
      <c r="Y960" t="s">
        <v>56</v>
      </c>
    </row>
    <row r="961" spans="1:25" x14ac:dyDescent="0.35">
      <c r="A961" t="s">
        <v>27</v>
      </c>
      <c r="B961" s="27">
        <v>2021</v>
      </c>
      <c r="C961" s="28">
        <v>1</v>
      </c>
      <c r="D961" t="s">
        <v>48</v>
      </c>
      <c r="E961" t="s">
        <v>452</v>
      </c>
      <c r="F961" s="29">
        <v>44022</v>
      </c>
      <c r="G961" s="30">
        <v>44023</v>
      </c>
      <c r="H961" s="31">
        <v>245</v>
      </c>
      <c r="I961" t="s">
        <v>30</v>
      </c>
      <c r="J961" t="s">
        <v>50</v>
      </c>
      <c r="K961" t="s">
        <v>58</v>
      </c>
      <c r="L961" t="s">
        <v>52</v>
      </c>
      <c r="N961" t="s">
        <v>53</v>
      </c>
      <c r="O961" t="s">
        <v>27</v>
      </c>
      <c r="P961" t="s">
        <v>33</v>
      </c>
      <c r="Q961" t="s">
        <v>34</v>
      </c>
      <c r="V961" s="32">
        <v>246.27</v>
      </c>
      <c r="W961" t="s">
        <v>54</v>
      </c>
      <c r="X961" t="s">
        <v>453</v>
      </c>
      <c r="Y961" t="s">
        <v>56</v>
      </c>
    </row>
    <row r="962" spans="1:25" x14ac:dyDescent="0.35">
      <c r="A962" t="s">
        <v>27</v>
      </c>
      <c r="B962" s="27">
        <v>2021</v>
      </c>
      <c r="C962" s="28">
        <v>1</v>
      </c>
      <c r="D962" t="s">
        <v>48</v>
      </c>
      <c r="E962" t="s">
        <v>452</v>
      </c>
      <c r="F962" s="29">
        <v>44022</v>
      </c>
      <c r="G962" s="30">
        <v>44023</v>
      </c>
      <c r="H962" s="31">
        <v>246</v>
      </c>
      <c r="I962" t="s">
        <v>30</v>
      </c>
      <c r="J962" t="s">
        <v>50</v>
      </c>
      <c r="K962" t="s">
        <v>59</v>
      </c>
      <c r="L962" t="s">
        <v>52</v>
      </c>
      <c r="N962" t="s">
        <v>53</v>
      </c>
      <c r="O962" t="s">
        <v>27</v>
      </c>
      <c r="P962" t="s">
        <v>33</v>
      </c>
      <c r="Q962" t="s">
        <v>34</v>
      </c>
      <c r="V962" s="32">
        <v>44.96</v>
      </c>
      <c r="W962" t="s">
        <v>54</v>
      </c>
      <c r="X962" t="s">
        <v>453</v>
      </c>
      <c r="Y962" t="s">
        <v>56</v>
      </c>
    </row>
    <row r="963" spans="1:25" x14ac:dyDescent="0.35">
      <c r="A963" t="s">
        <v>27</v>
      </c>
      <c r="B963" s="27">
        <v>2021</v>
      </c>
      <c r="C963" s="28">
        <v>1</v>
      </c>
      <c r="D963" t="s">
        <v>48</v>
      </c>
      <c r="E963" t="s">
        <v>452</v>
      </c>
      <c r="F963" s="29">
        <v>44022</v>
      </c>
      <c r="G963" s="30">
        <v>44023</v>
      </c>
      <c r="H963" s="31">
        <v>247</v>
      </c>
      <c r="I963" t="s">
        <v>30</v>
      </c>
      <c r="J963" t="s">
        <v>50</v>
      </c>
      <c r="K963" t="s">
        <v>59</v>
      </c>
      <c r="L963" t="s">
        <v>52</v>
      </c>
      <c r="N963" t="s">
        <v>53</v>
      </c>
      <c r="O963" t="s">
        <v>27</v>
      </c>
      <c r="P963" t="s">
        <v>33</v>
      </c>
      <c r="Q963" t="s">
        <v>34</v>
      </c>
      <c r="V963" s="32">
        <v>44.88</v>
      </c>
      <c r="W963" t="s">
        <v>54</v>
      </c>
      <c r="X963" t="s">
        <v>453</v>
      </c>
      <c r="Y963" t="s">
        <v>56</v>
      </c>
    </row>
    <row r="964" spans="1:25" x14ac:dyDescent="0.35">
      <c r="A964" t="s">
        <v>27</v>
      </c>
      <c r="B964" s="27">
        <v>2021</v>
      </c>
      <c r="C964" s="28">
        <v>1</v>
      </c>
      <c r="D964" t="s">
        <v>48</v>
      </c>
      <c r="E964" t="s">
        <v>452</v>
      </c>
      <c r="F964" s="29">
        <v>44022</v>
      </c>
      <c r="G964" s="30">
        <v>44023</v>
      </c>
      <c r="H964" s="31">
        <v>248</v>
      </c>
      <c r="I964" t="s">
        <v>30</v>
      </c>
      <c r="J964" t="s">
        <v>50</v>
      </c>
      <c r="K964" t="s">
        <v>60</v>
      </c>
      <c r="L964" t="s">
        <v>52</v>
      </c>
      <c r="N964" t="s">
        <v>53</v>
      </c>
      <c r="O964" t="s">
        <v>27</v>
      </c>
      <c r="P964" t="s">
        <v>33</v>
      </c>
      <c r="Q964" t="s">
        <v>34</v>
      </c>
      <c r="V964" s="32">
        <v>901</v>
      </c>
      <c r="W964" t="s">
        <v>54</v>
      </c>
      <c r="X964" t="s">
        <v>453</v>
      </c>
      <c r="Y964" t="s">
        <v>56</v>
      </c>
    </row>
    <row r="965" spans="1:25" x14ac:dyDescent="0.35">
      <c r="A965" t="s">
        <v>27</v>
      </c>
      <c r="B965" s="27">
        <v>2021</v>
      </c>
      <c r="C965" s="28">
        <v>1</v>
      </c>
      <c r="D965" t="s">
        <v>48</v>
      </c>
      <c r="E965" t="s">
        <v>452</v>
      </c>
      <c r="F965" s="29">
        <v>44022</v>
      </c>
      <c r="G965" s="30">
        <v>44023</v>
      </c>
      <c r="H965" s="31">
        <v>249</v>
      </c>
      <c r="I965" t="s">
        <v>30</v>
      </c>
      <c r="J965" t="s">
        <v>50</v>
      </c>
      <c r="K965" t="s">
        <v>60</v>
      </c>
      <c r="L965" t="s">
        <v>52</v>
      </c>
      <c r="N965" t="s">
        <v>53</v>
      </c>
      <c r="O965" t="s">
        <v>27</v>
      </c>
      <c r="P965" t="s">
        <v>33</v>
      </c>
      <c r="Q965" t="s">
        <v>34</v>
      </c>
      <c r="V965" s="32">
        <v>614.5</v>
      </c>
      <c r="W965" t="s">
        <v>54</v>
      </c>
      <c r="X965" t="s">
        <v>453</v>
      </c>
      <c r="Y965" t="s">
        <v>56</v>
      </c>
    </row>
    <row r="966" spans="1:25" x14ac:dyDescent="0.35">
      <c r="A966" t="s">
        <v>27</v>
      </c>
      <c r="B966" s="27">
        <v>2021</v>
      </c>
      <c r="C966" s="28">
        <v>1</v>
      </c>
      <c r="D966" t="s">
        <v>48</v>
      </c>
      <c r="E966" t="s">
        <v>452</v>
      </c>
      <c r="F966" s="29">
        <v>44022</v>
      </c>
      <c r="G966" s="30">
        <v>44023</v>
      </c>
      <c r="H966" s="31">
        <v>250</v>
      </c>
      <c r="I966" t="s">
        <v>30</v>
      </c>
      <c r="J966" t="s">
        <v>50</v>
      </c>
      <c r="K966" t="s">
        <v>61</v>
      </c>
      <c r="L966" t="s">
        <v>52</v>
      </c>
      <c r="N966" t="s">
        <v>53</v>
      </c>
      <c r="O966" t="s">
        <v>27</v>
      </c>
      <c r="P966" t="s">
        <v>33</v>
      </c>
      <c r="Q966" t="s">
        <v>34</v>
      </c>
      <c r="V966" s="32">
        <v>37.58</v>
      </c>
      <c r="W966" t="s">
        <v>54</v>
      </c>
      <c r="X966" t="s">
        <v>453</v>
      </c>
      <c r="Y966" t="s">
        <v>56</v>
      </c>
    </row>
    <row r="967" spans="1:25" x14ac:dyDescent="0.35">
      <c r="A967" t="s">
        <v>27</v>
      </c>
      <c r="B967" s="27">
        <v>2021</v>
      </c>
      <c r="C967" s="28">
        <v>1</v>
      </c>
      <c r="D967" t="s">
        <v>48</v>
      </c>
      <c r="E967" t="s">
        <v>452</v>
      </c>
      <c r="F967" s="29">
        <v>44022</v>
      </c>
      <c r="G967" s="30">
        <v>44023</v>
      </c>
      <c r="H967" s="31">
        <v>251</v>
      </c>
      <c r="I967" t="s">
        <v>30</v>
      </c>
      <c r="J967" t="s">
        <v>50</v>
      </c>
      <c r="K967" t="s">
        <v>61</v>
      </c>
      <c r="L967" t="s">
        <v>52</v>
      </c>
      <c r="N967" t="s">
        <v>53</v>
      </c>
      <c r="O967" t="s">
        <v>27</v>
      </c>
      <c r="P967" t="s">
        <v>33</v>
      </c>
      <c r="Q967" t="s">
        <v>34</v>
      </c>
      <c r="V967" s="32">
        <v>37.51</v>
      </c>
      <c r="W967" t="s">
        <v>54</v>
      </c>
      <c r="X967" t="s">
        <v>453</v>
      </c>
      <c r="Y967" t="s">
        <v>56</v>
      </c>
    </row>
    <row r="968" spans="1:25" x14ac:dyDescent="0.35">
      <c r="A968" t="s">
        <v>27</v>
      </c>
      <c r="B968" s="27">
        <v>2021</v>
      </c>
      <c r="C968" s="28">
        <v>1</v>
      </c>
      <c r="D968" t="s">
        <v>48</v>
      </c>
      <c r="E968" t="s">
        <v>452</v>
      </c>
      <c r="F968" s="29">
        <v>44022</v>
      </c>
      <c r="G968" s="30">
        <v>44023</v>
      </c>
      <c r="H968" s="31">
        <v>252</v>
      </c>
      <c r="I968" t="s">
        <v>30</v>
      </c>
      <c r="J968" t="s">
        <v>50</v>
      </c>
      <c r="K968" t="s">
        <v>62</v>
      </c>
      <c r="L968" t="s">
        <v>52</v>
      </c>
      <c r="N968" t="s">
        <v>53</v>
      </c>
      <c r="O968" t="s">
        <v>27</v>
      </c>
      <c r="P968" t="s">
        <v>33</v>
      </c>
      <c r="Q968" t="s">
        <v>34</v>
      </c>
      <c r="V968" s="32">
        <v>20.47</v>
      </c>
      <c r="W968" t="s">
        <v>54</v>
      </c>
      <c r="X968" t="s">
        <v>453</v>
      </c>
      <c r="Y968" t="s">
        <v>56</v>
      </c>
    </row>
    <row r="969" spans="1:25" x14ac:dyDescent="0.35">
      <c r="A969" t="s">
        <v>27</v>
      </c>
      <c r="B969" s="27">
        <v>2021</v>
      </c>
      <c r="C969" s="28">
        <v>1</v>
      </c>
      <c r="D969" t="s">
        <v>48</v>
      </c>
      <c r="E969" t="s">
        <v>452</v>
      </c>
      <c r="F969" s="29">
        <v>44022</v>
      </c>
      <c r="G969" s="30">
        <v>44023</v>
      </c>
      <c r="H969" s="31">
        <v>253</v>
      </c>
      <c r="I969" t="s">
        <v>30</v>
      </c>
      <c r="J969" t="s">
        <v>50</v>
      </c>
      <c r="K969" t="s">
        <v>62</v>
      </c>
      <c r="L969" t="s">
        <v>52</v>
      </c>
      <c r="N969" t="s">
        <v>53</v>
      </c>
      <c r="O969" t="s">
        <v>27</v>
      </c>
      <c r="P969" t="s">
        <v>33</v>
      </c>
      <c r="Q969" t="s">
        <v>34</v>
      </c>
      <c r="V969" s="32">
        <v>20.43</v>
      </c>
      <c r="W969" t="s">
        <v>54</v>
      </c>
      <c r="X969" t="s">
        <v>453</v>
      </c>
      <c r="Y969" t="s">
        <v>56</v>
      </c>
    </row>
    <row r="970" spans="1:25" x14ac:dyDescent="0.35">
      <c r="A970" t="s">
        <v>27</v>
      </c>
      <c r="B970" s="27">
        <v>2021</v>
      </c>
      <c r="C970" s="28">
        <v>1</v>
      </c>
      <c r="D970" t="s">
        <v>48</v>
      </c>
      <c r="E970" t="s">
        <v>452</v>
      </c>
      <c r="F970" s="29">
        <v>44022</v>
      </c>
      <c r="G970" s="30">
        <v>44023</v>
      </c>
      <c r="H970" s="31">
        <v>254</v>
      </c>
      <c r="I970" t="s">
        <v>30</v>
      </c>
      <c r="J970" t="s">
        <v>50</v>
      </c>
      <c r="K970" t="s">
        <v>63</v>
      </c>
      <c r="L970" t="s">
        <v>52</v>
      </c>
      <c r="N970" t="s">
        <v>53</v>
      </c>
      <c r="O970" t="s">
        <v>27</v>
      </c>
      <c r="P970" t="s">
        <v>33</v>
      </c>
      <c r="Q970" t="s">
        <v>34</v>
      </c>
      <c r="V970" s="32">
        <v>20</v>
      </c>
      <c r="W970" t="s">
        <v>54</v>
      </c>
      <c r="X970" t="s">
        <v>453</v>
      </c>
      <c r="Y970" t="s">
        <v>56</v>
      </c>
    </row>
    <row r="971" spans="1:25" x14ac:dyDescent="0.35">
      <c r="A971" t="s">
        <v>27</v>
      </c>
      <c r="B971" s="27">
        <v>2021</v>
      </c>
      <c r="C971" s="28">
        <v>1</v>
      </c>
      <c r="D971" t="s">
        <v>48</v>
      </c>
      <c r="E971" t="s">
        <v>452</v>
      </c>
      <c r="F971" s="29">
        <v>44022</v>
      </c>
      <c r="G971" s="30">
        <v>44023</v>
      </c>
      <c r="H971" s="31">
        <v>255</v>
      </c>
      <c r="I971" t="s">
        <v>30</v>
      </c>
      <c r="J971" t="s">
        <v>50</v>
      </c>
      <c r="K971" t="s">
        <v>63</v>
      </c>
      <c r="L971" t="s">
        <v>52</v>
      </c>
      <c r="N971" t="s">
        <v>53</v>
      </c>
      <c r="O971" t="s">
        <v>27</v>
      </c>
      <c r="P971" t="s">
        <v>33</v>
      </c>
      <c r="Q971" t="s">
        <v>34</v>
      </c>
      <c r="V971" s="32">
        <v>10</v>
      </c>
      <c r="W971" t="s">
        <v>54</v>
      </c>
      <c r="X971" t="s">
        <v>453</v>
      </c>
      <c r="Y971" t="s">
        <v>56</v>
      </c>
    </row>
    <row r="972" spans="1:25" x14ac:dyDescent="0.35">
      <c r="A972" t="s">
        <v>27</v>
      </c>
      <c r="B972" s="27">
        <v>2021</v>
      </c>
      <c r="C972" s="28">
        <v>1</v>
      </c>
      <c r="D972" t="s">
        <v>48</v>
      </c>
      <c r="E972" t="s">
        <v>452</v>
      </c>
      <c r="F972" s="29">
        <v>44022</v>
      </c>
      <c r="G972" s="30">
        <v>44023</v>
      </c>
      <c r="H972" s="31">
        <v>307</v>
      </c>
      <c r="I972" t="s">
        <v>30</v>
      </c>
      <c r="J972" t="s">
        <v>50</v>
      </c>
      <c r="K972" t="s">
        <v>51</v>
      </c>
      <c r="L972" t="s">
        <v>67</v>
      </c>
      <c r="N972" t="s">
        <v>53</v>
      </c>
      <c r="O972" t="s">
        <v>27</v>
      </c>
      <c r="P972" t="s">
        <v>33</v>
      </c>
      <c r="Q972" t="s">
        <v>34</v>
      </c>
      <c r="V972" s="32">
        <v>2500</v>
      </c>
      <c r="W972" t="s">
        <v>54</v>
      </c>
      <c r="X972" t="s">
        <v>453</v>
      </c>
      <c r="Y972" t="s">
        <v>56</v>
      </c>
    </row>
    <row r="973" spans="1:25" x14ac:dyDescent="0.35">
      <c r="A973" t="s">
        <v>27</v>
      </c>
      <c r="B973" s="27">
        <v>2021</v>
      </c>
      <c r="C973" s="28">
        <v>1</v>
      </c>
      <c r="D973" t="s">
        <v>48</v>
      </c>
      <c r="E973" t="s">
        <v>452</v>
      </c>
      <c r="F973" s="29">
        <v>44022</v>
      </c>
      <c r="G973" s="30">
        <v>44023</v>
      </c>
      <c r="H973" s="31">
        <v>308</v>
      </c>
      <c r="I973" t="s">
        <v>30</v>
      </c>
      <c r="J973" t="s">
        <v>50</v>
      </c>
      <c r="K973" t="s">
        <v>57</v>
      </c>
      <c r="L973" t="s">
        <v>67</v>
      </c>
      <c r="N973" t="s">
        <v>53</v>
      </c>
      <c r="O973" t="s">
        <v>27</v>
      </c>
      <c r="P973" t="s">
        <v>33</v>
      </c>
      <c r="Q973" t="s">
        <v>34</v>
      </c>
      <c r="V973" s="32">
        <v>361.5</v>
      </c>
      <c r="W973" t="s">
        <v>54</v>
      </c>
      <c r="X973" t="s">
        <v>453</v>
      </c>
      <c r="Y973" t="s">
        <v>56</v>
      </c>
    </row>
    <row r="974" spans="1:25" x14ac:dyDescent="0.35">
      <c r="A974" t="s">
        <v>27</v>
      </c>
      <c r="B974" s="27">
        <v>2021</v>
      </c>
      <c r="C974" s="28">
        <v>1</v>
      </c>
      <c r="D974" t="s">
        <v>48</v>
      </c>
      <c r="E974" t="s">
        <v>452</v>
      </c>
      <c r="F974" s="29">
        <v>44022</v>
      </c>
      <c r="G974" s="30">
        <v>44023</v>
      </c>
      <c r="H974" s="31">
        <v>309</v>
      </c>
      <c r="I974" t="s">
        <v>30</v>
      </c>
      <c r="J974" t="s">
        <v>50</v>
      </c>
      <c r="K974" t="s">
        <v>58</v>
      </c>
      <c r="L974" t="s">
        <v>67</v>
      </c>
      <c r="N974" t="s">
        <v>53</v>
      </c>
      <c r="O974" t="s">
        <v>27</v>
      </c>
      <c r="P974" t="s">
        <v>33</v>
      </c>
      <c r="Q974" t="s">
        <v>34</v>
      </c>
      <c r="V974" s="32">
        <v>180.1</v>
      </c>
      <c r="W974" t="s">
        <v>54</v>
      </c>
      <c r="X974" t="s">
        <v>453</v>
      </c>
      <c r="Y974" t="s">
        <v>56</v>
      </c>
    </row>
    <row r="975" spans="1:25" x14ac:dyDescent="0.35">
      <c r="A975" t="s">
        <v>27</v>
      </c>
      <c r="B975" s="27">
        <v>2021</v>
      </c>
      <c r="C975" s="28">
        <v>1</v>
      </c>
      <c r="D975" t="s">
        <v>48</v>
      </c>
      <c r="E975" t="s">
        <v>452</v>
      </c>
      <c r="F975" s="29">
        <v>44022</v>
      </c>
      <c r="G975" s="30">
        <v>44023</v>
      </c>
      <c r="H975" s="31">
        <v>310</v>
      </c>
      <c r="I975" t="s">
        <v>30</v>
      </c>
      <c r="J975" t="s">
        <v>50</v>
      </c>
      <c r="K975" t="s">
        <v>59</v>
      </c>
      <c r="L975" t="s">
        <v>67</v>
      </c>
      <c r="N975" t="s">
        <v>53</v>
      </c>
      <c r="O975" t="s">
        <v>27</v>
      </c>
      <c r="P975" t="s">
        <v>33</v>
      </c>
      <c r="Q975" t="s">
        <v>34</v>
      </c>
      <c r="V975" s="32">
        <v>33.5</v>
      </c>
      <c r="W975" t="s">
        <v>54</v>
      </c>
      <c r="X975" t="s">
        <v>453</v>
      </c>
      <c r="Y975" t="s">
        <v>56</v>
      </c>
    </row>
    <row r="976" spans="1:25" x14ac:dyDescent="0.35">
      <c r="A976" t="s">
        <v>27</v>
      </c>
      <c r="B976" s="27">
        <v>2021</v>
      </c>
      <c r="C976" s="28">
        <v>1</v>
      </c>
      <c r="D976" t="s">
        <v>48</v>
      </c>
      <c r="E976" t="s">
        <v>452</v>
      </c>
      <c r="F976" s="29">
        <v>44022</v>
      </c>
      <c r="G976" s="30">
        <v>44023</v>
      </c>
      <c r="H976" s="31">
        <v>311</v>
      </c>
      <c r="I976" t="s">
        <v>30</v>
      </c>
      <c r="J976" t="s">
        <v>50</v>
      </c>
      <c r="K976" t="s">
        <v>60</v>
      </c>
      <c r="L976" t="s">
        <v>67</v>
      </c>
      <c r="N976" t="s">
        <v>53</v>
      </c>
      <c r="O976" t="s">
        <v>27</v>
      </c>
      <c r="P976" t="s">
        <v>33</v>
      </c>
      <c r="Q976" t="s">
        <v>34</v>
      </c>
      <c r="V976" s="32">
        <v>614.5</v>
      </c>
      <c r="W976" t="s">
        <v>54</v>
      </c>
      <c r="X976" t="s">
        <v>453</v>
      </c>
      <c r="Y976" t="s">
        <v>56</v>
      </c>
    </row>
    <row r="977" spans="1:25" x14ac:dyDescent="0.35">
      <c r="A977" t="s">
        <v>27</v>
      </c>
      <c r="B977" s="27">
        <v>2021</v>
      </c>
      <c r="C977" s="28">
        <v>1</v>
      </c>
      <c r="D977" t="s">
        <v>48</v>
      </c>
      <c r="E977" t="s">
        <v>452</v>
      </c>
      <c r="F977" s="29">
        <v>44022</v>
      </c>
      <c r="G977" s="30">
        <v>44023</v>
      </c>
      <c r="H977" s="31">
        <v>312</v>
      </c>
      <c r="I977" t="s">
        <v>30</v>
      </c>
      <c r="J977" t="s">
        <v>50</v>
      </c>
      <c r="K977" t="s">
        <v>61</v>
      </c>
      <c r="L977" t="s">
        <v>67</v>
      </c>
      <c r="N977" t="s">
        <v>53</v>
      </c>
      <c r="O977" t="s">
        <v>27</v>
      </c>
      <c r="P977" t="s">
        <v>33</v>
      </c>
      <c r="Q977" t="s">
        <v>34</v>
      </c>
      <c r="V977" s="32">
        <v>28</v>
      </c>
      <c r="W977" t="s">
        <v>54</v>
      </c>
      <c r="X977" t="s">
        <v>453</v>
      </c>
      <c r="Y977" t="s">
        <v>56</v>
      </c>
    </row>
    <row r="978" spans="1:25" x14ac:dyDescent="0.35">
      <c r="A978" t="s">
        <v>27</v>
      </c>
      <c r="B978" s="27">
        <v>2021</v>
      </c>
      <c r="C978" s="28">
        <v>1</v>
      </c>
      <c r="D978" t="s">
        <v>48</v>
      </c>
      <c r="E978" t="s">
        <v>452</v>
      </c>
      <c r="F978" s="29">
        <v>44022</v>
      </c>
      <c r="G978" s="30">
        <v>44023</v>
      </c>
      <c r="H978" s="31">
        <v>313</v>
      </c>
      <c r="I978" t="s">
        <v>30</v>
      </c>
      <c r="J978" t="s">
        <v>50</v>
      </c>
      <c r="K978" t="s">
        <v>62</v>
      </c>
      <c r="L978" t="s">
        <v>67</v>
      </c>
      <c r="N978" t="s">
        <v>53</v>
      </c>
      <c r="O978" t="s">
        <v>27</v>
      </c>
      <c r="P978" t="s">
        <v>33</v>
      </c>
      <c r="Q978" t="s">
        <v>34</v>
      </c>
      <c r="V978" s="32">
        <v>15.25</v>
      </c>
      <c r="W978" t="s">
        <v>54</v>
      </c>
      <c r="X978" t="s">
        <v>453</v>
      </c>
      <c r="Y978" t="s">
        <v>56</v>
      </c>
    </row>
    <row r="979" spans="1:25" x14ac:dyDescent="0.35">
      <c r="A979" t="s">
        <v>27</v>
      </c>
      <c r="B979" s="27">
        <v>2021</v>
      </c>
      <c r="C979" s="28">
        <v>1</v>
      </c>
      <c r="D979" t="s">
        <v>48</v>
      </c>
      <c r="E979" t="s">
        <v>452</v>
      </c>
      <c r="F979" s="29">
        <v>44022</v>
      </c>
      <c r="G979" s="30">
        <v>44023</v>
      </c>
      <c r="H979" s="31">
        <v>398</v>
      </c>
      <c r="I979" t="s">
        <v>30</v>
      </c>
      <c r="K979" t="s">
        <v>31</v>
      </c>
      <c r="L979" t="s">
        <v>32</v>
      </c>
      <c r="P979" t="s">
        <v>33</v>
      </c>
      <c r="V979" s="32">
        <v>-13636.67</v>
      </c>
      <c r="X979" t="s">
        <v>36</v>
      </c>
      <c r="Y979" t="s">
        <v>56</v>
      </c>
    </row>
    <row r="980" spans="1:25" x14ac:dyDescent="0.35">
      <c r="A980" t="s">
        <v>27</v>
      </c>
      <c r="B980" s="27">
        <v>2021</v>
      </c>
      <c r="C980" s="28">
        <v>1</v>
      </c>
      <c r="D980" t="s">
        <v>48</v>
      </c>
      <c r="E980" t="s">
        <v>454</v>
      </c>
      <c r="F980" s="29">
        <v>44039</v>
      </c>
      <c r="G980" s="30">
        <v>44040</v>
      </c>
      <c r="H980" s="31">
        <v>242</v>
      </c>
      <c r="I980" t="s">
        <v>30</v>
      </c>
      <c r="J980" t="s">
        <v>50</v>
      </c>
      <c r="K980" t="s">
        <v>51</v>
      </c>
      <c r="L980" t="s">
        <v>52</v>
      </c>
      <c r="N980" t="s">
        <v>53</v>
      </c>
      <c r="O980" t="s">
        <v>27</v>
      </c>
      <c r="P980" t="s">
        <v>33</v>
      </c>
      <c r="Q980" t="s">
        <v>34</v>
      </c>
      <c r="V980" s="32">
        <v>3354.92</v>
      </c>
      <c r="W980" t="s">
        <v>54</v>
      </c>
      <c r="X980" t="s">
        <v>455</v>
      </c>
      <c r="Y980" t="s">
        <v>56</v>
      </c>
    </row>
    <row r="981" spans="1:25" x14ac:dyDescent="0.35">
      <c r="A981" t="s">
        <v>27</v>
      </c>
      <c r="B981" s="27">
        <v>2021</v>
      </c>
      <c r="C981" s="28">
        <v>1</v>
      </c>
      <c r="D981" t="s">
        <v>48</v>
      </c>
      <c r="E981" t="s">
        <v>454</v>
      </c>
      <c r="F981" s="29">
        <v>44039</v>
      </c>
      <c r="G981" s="30">
        <v>44040</v>
      </c>
      <c r="H981" s="31">
        <v>243</v>
      </c>
      <c r="I981" t="s">
        <v>30</v>
      </c>
      <c r="J981" t="s">
        <v>50</v>
      </c>
      <c r="K981" t="s">
        <v>51</v>
      </c>
      <c r="L981" t="s">
        <v>52</v>
      </c>
      <c r="N981" t="s">
        <v>53</v>
      </c>
      <c r="O981" t="s">
        <v>27</v>
      </c>
      <c r="P981" t="s">
        <v>33</v>
      </c>
      <c r="Q981" t="s">
        <v>34</v>
      </c>
      <c r="V981" s="32">
        <v>3349</v>
      </c>
      <c r="W981" t="s">
        <v>54</v>
      </c>
      <c r="X981" t="s">
        <v>455</v>
      </c>
      <c r="Y981" t="s">
        <v>56</v>
      </c>
    </row>
    <row r="982" spans="1:25" x14ac:dyDescent="0.35">
      <c r="A982" t="s">
        <v>27</v>
      </c>
      <c r="B982" s="27">
        <v>2021</v>
      </c>
      <c r="C982" s="28">
        <v>1</v>
      </c>
      <c r="D982" t="s">
        <v>48</v>
      </c>
      <c r="E982" t="s">
        <v>454</v>
      </c>
      <c r="F982" s="29">
        <v>44039</v>
      </c>
      <c r="G982" s="30">
        <v>44040</v>
      </c>
      <c r="H982" s="31">
        <v>244</v>
      </c>
      <c r="I982" t="s">
        <v>30</v>
      </c>
      <c r="J982" t="s">
        <v>50</v>
      </c>
      <c r="K982" t="s">
        <v>57</v>
      </c>
      <c r="L982" t="s">
        <v>52</v>
      </c>
      <c r="N982" t="s">
        <v>53</v>
      </c>
      <c r="O982" t="s">
        <v>27</v>
      </c>
      <c r="P982" t="s">
        <v>33</v>
      </c>
      <c r="Q982" t="s">
        <v>34</v>
      </c>
      <c r="V982" s="32">
        <v>485.12</v>
      </c>
      <c r="W982" t="s">
        <v>54</v>
      </c>
      <c r="X982" t="s">
        <v>455</v>
      </c>
      <c r="Y982" t="s">
        <v>56</v>
      </c>
    </row>
    <row r="983" spans="1:25" x14ac:dyDescent="0.35">
      <c r="A983" t="s">
        <v>27</v>
      </c>
      <c r="B983" s="27">
        <v>2021</v>
      </c>
      <c r="C983" s="28">
        <v>1</v>
      </c>
      <c r="D983" t="s">
        <v>48</v>
      </c>
      <c r="E983" t="s">
        <v>454</v>
      </c>
      <c r="F983" s="29">
        <v>44039</v>
      </c>
      <c r="G983" s="30">
        <v>44040</v>
      </c>
      <c r="H983" s="31">
        <v>245</v>
      </c>
      <c r="I983" t="s">
        <v>30</v>
      </c>
      <c r="J983" t="s">
        <v>50</v>
      </c>
      <c r="K983" t="s">
        <v>57</v>
      </c>
      <c r="L983" t="s">
        <v>52</v>
      </c>
      <c r="N983" t="s">
        <v>53</v>
      </c>
      <c r="O983" t="s">
        <v>27</v>
      </c>
      <c r="P983" t="s">
        <v>33</v>
      </c>
      <c r="Q983" t="s">
        <v>34</v>
      </c>
      <c r="V983" s="32">
        <v>484.27</v>
      </c>
      <c r="W983" t="s">
        <v>54</v>
      </c>
      <c r="X983" t="s">
        <v>455</v>
      </c>
      <c r="Y983" t="s">
        <v>56</v>
      </c>
    </row>
    <row r="984" spans="1:25" x14ac:dyDescent="0.35">
      <c r="A984" t="s">
        <v>27</v>
      </c>
      <c r="B984" s="27">
        <v>2021</v>
      </c>
      <c r="C984" s="28">
        <v>1</v>
      </c>
      <c r="D984" t="s">
        <v>48</v>
      </c>
      <c r="E984" t="s">
        <v>454</v>
      </c>
      <c r="F984" s="29">
        <v>44039</v>
      </c>
      <c r="G984" s="30">
        <v>44040</v>
      </c>
      <c r="H984" s="31">
        <v>246</v>
      </c>
      <c r="I984" t="s">
        <v>30</v>
      </c>
      <c r="J984" t="s">
        <v>50</v>
      </c>
      <c r="K984" t="s">
        <v>58</v>
      </c>
      <c r="L984" t="s">
        <v>52</v>
      </c>
      <c r="N984" t="s">
        <v>53</v>
      </c>
      <c r="O984" t="s">
        <v>27</v>
      </c>
      <c r="P984" t="s">
        <v>33</v>
      </c>
      <c r="Q984" t="s">
        <v>34</v>
      </c>
      <c r="V984" s="32">
        <v>231.8</v>
      </c>
      <c r="W984" t="s">
        <v>54</v>
      </c>
      <c r="X984" t="s">
        <v>455</v>
      </c>
      <c r="Y984" t="s">
        <v>56</v>
      </c>
    </row>
    <row r="985" spans="1:25" x14ac:dyDescent="0.35">
      <c r="A985" t="s">
        <v>27</v>
      </c>
      <c r="B985" s="27">
        <v>2021</v>
      </c>
      <c r="C985" s="28">
        <v>1</v>
      </c>
      <c r="D985" t="s">
        <v>48</v>
      </c>
      <c r="E985" t="s">
        <v>454</v>
      </c>
      <c r="F985" s="29">
        <v>44039</v>
      </c>
      <c r="G985" s="30">
        <v>44040</v>
      </c>
      <c r="H985" s="31">
        <v>247</v>
      </c>
      <c r="I985" t="s">
        <v>30</v>
      </c>
      <c r="J985" t="s">
        <v>50</v>
      </c>
      <c r="K985" t="s">
        <v>58</v>
      </c>
      <c r="L985" t="s">
        <v>52</v>
      </c>
      <c r="N985" t="s">
        <v>53</v>
      </c>
      <c r="O985" t="s">
        <v>27</v>
      </c>
      <c r="P985" t="s">
        <v>33</v>
      </c>
      <c r="Q985" t="s">
        <v>34</v>
      </c>
      <c r="V985" s="32">
        <v>242.58</v>
      </c>
      <c r="W985" t="s">
        <v>54</v>
      </c>
      <c r="X985" t="s">
        <v>455</v>
      </c>
      <c r="Y985" t="s">
        <v>56</v>
      </c>
    </row>
    <row r="986" spans="1:25" x14ac:dyDescent="0.35">
      <c r="A986" t="s">
        <v>27</v>
      </c>
      <c r="B986" s="27">
        <v>2021</v>
      </c>
      <c r="C986" s="28">
        <v>1</v>
      </c>
      <c r="D986" t="s">
        <v>48</v>
      </c>
      <c r="E986" t="s">
        <v>454</v>
      </c>
      <c r="F986" s="29">
        <v>44039</v>
      </c>
      <c r="G986" s="30">
        <v>44040</v>
      </c>
      <c r="H986" s="31">
        <v>248</v>
      </c>
      <c r="I986" t="s">
        <v>30</v>
      </c>
      <c r="J986" t="s">
        <v>50</v>
      </c>
      <c r="K986" t="s">
        <v>59</v>
      </c>
      <c r="L986" t="s">
        <v>52</v>
      </c>
      <c r="N986" t="s">
        <v>53</v>
      </c>
      <c r="O986" t="s">
        <v>27</v>
      </c>
      <c r="P986" t="s">
        <v>33</v>
      </c>
      <c r="Q986" t="s">
        <v>34</v>
      </c>
      <c r="V986" s="32">
        <v>44.96</v>
      </c>
      <c r="W986" t="s">
        <v>54</v>
      </c>
      <c r="X986" t="s">
        <v>455</v>
      </c>
      <c r="Y986" t="s">
        <v>56</v>
      </c>
    </row>
    <row r="987" spans="1:25" x14ac:dyDescent="0.35">
      <c r="A987" t="s">
        <v>27</v>
      </c>
      <c r="B987" s="27">
        <v>2021</v>
      </c>
      <c r="C987" s="28">
        <v>1</v>
      </c>
      <c r="D987" t="s">
        <v>48</v>
      </c>
      <c r="E987" t="s">
        <v>454</v>
      </c>
      <c r="F987" s="29">
        <v>44039</v>
      </c>
      <c r="G987" s="30">
        <v>44040</v>
      </c>
      <c r="H987" s="31">
        <v>249</v>
      </c>
      <c r="I987" t="s">
        <v>30</v>
      </c>
      <c r="J987" t="s">
        <v>50</v>
      </c>
      <c r="K987" t="s">
        <v>59</v>
      </c>
      <c r="L987" t="s">
        <v>52</v>
      </c>
      <c r="N987" t="s">
        <v>53</v>
      </c>
      <c r="O987" t="s">
        <v>27</v>
      </c>
      <c r="P987" t="s">
        <v>33</v>
      </c>
      <c r="Q987" t="s">
        <v>34</v>
      </c>
      <c r="V987" s="32">
        <v>44.88</v>
      </c>
      <c r="W987" t="s">
        <v>54</v>
      </c>
      <c r="X987" t="s">
        <v>455</v>
      </c>
      <c r="Y987" t="s">
        <v>56</v>
      </c>
    </row>
    <row r="988" spans="1:25" x14ac:dyDescent="0.35">
      <c r="A988" t="s">
        <v>27</v>
      </c>
      <c r="B988" s="27">
        <v>2021</v>
      </c>
      <c r="C988" s="28">
        <v>1</v>
      </c>
      <c r="D988" t="s">
        <v>48</v>
      </c>
      <c r="E988" t="s">
        <v>454</v>
      </c>
      <c r="F988" s="29">
        <v>44039</v>
      </c>
      <c r="G988" s="30">
        <v>44040</v>
      </c>
      <c r="H988" s="31">
        <v>250</v>
      </c>
      <c r="I988" t="s">
        <v>30</v>
      </c>
      <c r="J988" t="s">
        <v>50</v>
      </c>
      <c r="K988" t="s">
        <v>60</v>
      </c>
      <c r="L988" t="s">
        <v>52</v>
      </c>
      <c r="N988" t="s">
        <v>53</v>
      </c>
      <c r="O988" t="s">
        <v>27</v>
      </c>
      <c r="P988" t="s">
        <v>33</v>
      </c>
      <c r="Q988" t="s">
        <v>34</v>
      </c>
      <c r="V988" s="32">
        <v>901</v>
      </c>
      <c r="W988" t="s">
        <v>54</v>
      </c>
      <c r="X988" t="s">
        <v>455</v>
      </c>
      <c r="Y988" t="s">
        <v>56</v>
      </c>
    </row>
    <row r="989" spans="1:25" x14ac:dyDescent="0.35">
      <c r="A989" t="s">
        <v>27</v>
      </c>
      <c r="B989" s="27">
        <v>2021</v>
      </c>
      <c r="C989" s="28">
        <v>1</v>
      </c>
      <c r="D989" t="s">
        <v>48</v>
      </c>
      <c r="E989" t="s">
        <v>454</v>
      </c>
      <c r="F989" s="29">
        <v>44039</v>
      </c>
      <c r="G989" s="30">
        <v>44040</v>
      </c>
      <c r="H989" s="31">
        <v>251</v>
      </c>
      <c r="I989" t="s">
        <v>30</v>
      </c>
      <c r="J989" t="s">
        <v>50</v>
      </c>
      <c r="K989" t="s">
        <v>60</v>
      </c>
      <c r="L989" t="s">
        <v>52</v>
      </c>
      <c r="N989" t="s">
        <v>53</v>
      </c>
      <c r="O989" t="s">
        <v>27</v>
      </c>
      <c r="P989" t="s">
        <v>33</v>
      </c>
      <c r="Q989" t="s">
        <v>34</v>
      </c>
      <c r="V989" s="32">
        <v>614.5</v>
      </c>
      <c r="W989" t="s">
        <v>54</v>
      </c>
      <c r="X989" t="s">
        <v>455</v>
      </c>
      <c r="Y989" t="s">
        <v>56</v>
      </c>
    </row>
    <row r="990" spans="1:25" x14ac:dyDescent="0.35">
      <c r="A990" t="s">
        <v>27</v>
      </c>
      <c r="B990" s="27">
        <v>2021</v>
      </c>
      <c r="C990" s="28">
        <v>1</v>
      </c>
      <c r="D990" t="s">
        <v>48</v>
      </c>
      <c r="E990" t="s">
        <v>454</v>
      </c>
      <c r="F990" s="29">
        <v>44039</v>
      </c>
      <c r="G990" s="30">
        <v>44040</v>
      </c>
      <c r="H990" s="31">
        <v>252</v>
      </c>
      <c r="I990" t="s">
        <v>30</v>
      </c>
      <c r="J990" t="s">
        <v>50</v>
      </c>
      <c r="K990" t="s">
        <v>61</v>
      </c>
      <c r="L990" t="s">
        <v>52</v>
      </c>
      <c r="N990" t="s">
        <v>53</v>
      </c>
      <c r="O990" t="s">
        <v>27</v>
      </c>
      <c r="P990" t="s">
        <v>33</v>
      </c>
      <c r="Q990" t="s">
        <v>34</v>
      </c>
      <c r="V990" s="32">
        <v>37.58</v>
      </c>
      <c r="W990" t="s">
        <v>54</v>
      </c>
      <c r="X990" t="s">
        <v>455</v>
      </c>
      <c r="Y990" t="s">
        <v>56</v>
      </c>
    </row>
    <row r="991" spans="1:25" x14ac:dyDescent="0.35">
      <c r="A991" t="s">
        <v>27</v>
      </c>
      <c r="B991" s="27">
        <v>2021</v>
      </c>
      <c r="C991" s="28">
        <v>1</v>
      </c>
      <c r="D991" t="s">
        <v>48</v>
      </c>
      <c r="E991" t="s">
        <v>454</v>
      </c>
      <c r="F991" s="29">
        <v>44039</v>
      </c>
      <c r="G991" s="30">
        <v>44040</v>
      </c>
      <c r="H991" s="31">
        <v>253</v>
      </c>
      <c r="I991" t="s">
        <v>30</v>
      </c>
      <c r="J991" t="s">
        <v>50</v>
      </c>
      <c r="K991" t="s">
        <v>61</v>
      </c>
      <c r="L991" t="s">
        <v>52</v>
      </c>
      <c r="N991" t="s">
        <v>53</v>
      </c>
      <c r="O991" t="s">
        <v>27</v>
      </c>
      <c r="P991" t="s">
        <v>33</v>
      </c>
      <c r="Q991" t="s">
        <v>34</v>
      </c>
      <c r="V991" s="32">
        <v>37.51</v>
      </c>
      <c r="W991" t="s">
        <v>54</v>
      </c>
      <c r="X991" t="s">
        <v>455</v>
      </c>
      <c r="Y991" t="s">
        <v>56</v>
      </c>
    </row>
    <row r="992" spans="1:25" x14ac:dyDescent="0.35">
      <c r="A992" t="s">
        <v>27</v>
      </c>
      <c r="B992" s="27">
        <v>2021</v>
      </c>
      <c r="C992" s="28">
        <v>1</v>
      </c>
      <c r="D992" t="s">
        <v>48</v>
      </c>
      <c r="E992" t="s">
        <v>454</v>
      </c>
      <c r="F992" s="29">
        <v>44039</v>
      </c>
      <c r="G992" s="30">
        <v>44040</v>
      </c>
      <c r="H992" s="31">
        <v>254</v>
      </c>
      <c r="I992" t="s">
        <v>30</v>
      </c>
      <c r="J992" t="s">
        <v>50</v>
      </c>
      <c r="K992" t="s">
        <v>62</v>
      </c>
      <c r="L992" t="s">
        <v>52</v>
      </c>
      <c r="N992" t="s">
        <v>53</v>
      </c>
      <c r="O992" t="s">
        <v>27</v>
      </c>
      <c r="P992" t="s">
        <v>33</v>
      </c>
      <c r="Q992" t="s">
        <v>34</v>
      </c>
      <c r="V992" s="32">
        <v>20.47</v>
      </c>
      <c r="W992" t="s">
        <v>54</v>
      </c>
      <c r="X992" t="s">
        <v>455</v>
      </c>
      <c r="Y992" t="s">
        <v>56</v>
      </c>
    </row>
    <row r="993" spans="1:25" x14ac:dyDescent="0.35">
      <c r="A993" t="s">
        <v>27</v>
      </c>
      <c r="B993" s="27">
        <v>2021</v>
      </c>
      <c r="C993" s="28">
        <v>1</v>
      </c>
      <c r="D993" t="s">
        <v>48</v>
      </c>
      <c r="E993" t="s">
        <v>454</v>
      </c>
      <c r="F993" s="29">
        <v>44039</v>
      </c>
      <c r="G993" s="30">
        <v>44040</v>
      </c>
      <c r="H993" s="31">
        <v>255</v>
      </c>
      <c r="I993" t="s">
        <v>30</v>
      </c>
      <c r="J993" t="s">
        <v>50</v>
      </c>
      <c r="K993" t="s">
        <v>62</v>
      </c>
      <c r="L993" t="s">
        <v>52</v>
      </c>
      <c r="N993" t="s">
        <v>53</v>
      </c>
      <c r="O993" t="s">
        <v>27</v>
      </c>
      <c r="P993" t="s">
        <v>33</v>
      </c>
      <c r="Q993" t="s">
        <v>34</v>
      </c>
      <c r="V993" s="32">
        <v>20.43</v>
      </c>
      <c r="W993" t="s">
        <v>54</v>
      </c>
      <c r="X993" t="s">
        <v>455</v>
      </c>
      <c r="Y993" t="s">
        <v>56</v>
      </c>
    </row>
    <row r="994" spans="1:25" x14ac:dyDescent="0.35">
      <c r="A994" t="s">
        <v>27</v>
      </c>
      <c r="B994" s="27">
        <v>2021</v>
      </c>
      <c r="C994" s="28">
        <v>1</v>
      </c>
      <c r="D994" t="s">
        <v>48</v>
      </c>
      <c r="E994" t="s">
        <v>454</v>
      </c>
      <c r="F994" s="29">
        <v>44039</v>
      </c>
      <c r="G994" s="30">
        <v>44040</v>
      </c>
      <c r="H994" s="31">
        <v>256</v>
      </c>
      <c r="I994" t="s">
        <v>30</v>
      </c>
      <c r="J994" t="s">
        <v>50</v>
      </c>
      <c r="K994" t="s">
        <v>63</v>
      </c>
      <c r="L994" t="s">
        <v>52</v>
      </c>
      <c r="N994" t="s">
        <v>53</v>
      </c>
      <c r="O994" t="s">
        <v>27</v>
      </c>
      <c r="P994" t="s">
        <v>33</v>
      </c>
      <c r="Q994" t="s">
        <v>34</v>
      </c>
      <c r="V994" s="32">
        <v>20</v>
      </c>
      <c r="W994" t="s">
        <v>54</v>
      </c>
      <c r="X994" t="s">
        <v>455</v>
      </c>
      <c r="Y994" t="s">
        <v>56</v>
      </c>
    </row>
    <row r="995" spans="1:25" x14ac:dyDescent="0.35">
      <c r="A995" t="s">
        <v>27</v>
      </c>
      <c r="B995" s="27">
        <v>2021</v>
      </c>
      <c r="C995" s="28">
        <v>1</v>
      </c>
      <c r="D995" t="s">
        <v>48</v>
      </c>
      <c r="E995" t="s">
        <v>454</v>
      </c>
      <c r="F995" s="29">
        <v>44039</v>
      </c>
      <c r="G995" s="30">
        <v>44040</v>
      </c>
      <c r="H995" s="31">
        <v>257</v>
      </c>
      <c r="I995" t="s">
        <v>30</v>
      </c>
      <c r="J995" t="s">
        <v>50</v>
      </c>
      <c r="K995" t="s">
        <v>63</v>
      </c>
      <c r="L995" t="s">
        <v>52</v>
      </c>
      <c r="N995" t="s">
        <v>53</v>
      </c>
      <c r="O995" t="s">
        <v>27</v>
      </c>
      <c r="P995" t="s">
        <v>33</v>
      </c>
      <c r="Q995" t="s">
        <v>34</v>
      </c>
      <c r="V995" s="32">
        <v>10</v>
      </c>
      <c r="W995" t="s">
        <v>54</v>
      </c>
      <c r="X995" t="s">
        <v>455</v>
      </c>
      <c r="Y995" t="s">
        <v>56</v>
      </c>
    </row>
    <row r="996" spans="1:25" x14ac:dyDescent="0.35">
      <c r="A996" t="s">
        <v>27</v>
      </c>
      <c r="B996" s="27">
        <v>2021</v>
      </c>
      <c r="C996" s="28">
        <v>1</v>
      </c>
      <c r="D996" t="s">
        <v>48</v>
      </c>
      <c r="E996" t="s">
        <v>454</v>
      </c>
      <c r="F996" s="29">
        <v>44039</v>
      </c>
      <c r="G996" s="30">
        <v>44040</v>
      </c>
      <c r="H996" s="31">
        <v>309</v>
      </c>
      <c r="I996" t="s">
        <v>30</v>
      </c>
      <c r="J996" t="s">
        <v>50</v>
      </c>
      <c r="K996" t="s">
        <v>51</v>
      </c>
      <c r="L996" t="s">
        <v>67</v>
      </c>
      <c r="N996" t="s">
        <v>53</v>
      </c>
      <c r="O996" t="s">
        <v>27</v>
      </c>
      <c r="P996" t="s">
        <v>33</v>
      </c>
      <c r="Q996" t="s">
        <v>34</v>
      </c>
      <c r="V996" s="32">
        <v>2500</v>
      </c>
      <c r="W996" t="s">
        <v>54</v>
      </c>
      <c r="X996" t="s">
        <v>455</v>
      </c>
      <c r="Y996" t="s">
        <v>56</v>
      </c>
    </row>
    <row r="997" spans="1:25" x14ac:dyDescent="0.35">
      <c r="A997" t="s">
        <v>27</v>
      </c>
      <c r="B997" s="27">
        <v>2021</v>
      </c>
      <c r="C997" s="28">
        <v>1</v>
      </c>
      <c r="D997" t="s">
        <v>48</v>
      </c>
      <c r="E997" t="s">
        <v>454</v>
      </c>
      <c r="F997" s="29">
        <v>44039</v>
      </c>
      <c r="G997" s="30">
        <v>44040</v>
      </c>
      <c r="H997" s="31">
        <v>310</v>
      </c>
      <c r="I997" t="s">
        <v>30</v>
      </c>
      <c r="J997" t="s">
        <v>50</v>
      </c>
      <c r="K997" t="s">
        <v>57</v>
      </c>
      <c r="L997" t="s">
        <v>67</v>
      </c>
      <c r="N997" t="s">
        <v>53</v>
      </c>
      <c r="O997" t="s">
        <v>27</v>
      </c>
      <c r="P997" t="s">
        <v>33</v>
      </c>
      <c r="Q997" t="s">
        <v>34</v>
      </c>
      <c r="V997" s="32">
        <v>361.5</v>
      </c>
      <c r="W997" t="s">
        <v>54</v>
      </c>
      <c r="X997" t="s">
        <v>455</v>
      </c>
      <c r="Y997" t="s">
        <v>56</v>
      </c>
    </row>
    <row r="998" spans="1:25" x14ac:dyDescent="0.35">
      <c r="A998" t="s">
        <v>27</v>
      </c>
      <c r="B998" s="27">
        <v>2021</v>
      </c>
      <c r="C998" s="28">
        <v>1</v>
      </c>
      <c r="D998" t="s">
        <v>48</v>
      </c>
      <c r="E998" t="s">
        <v>454</v>
      </c>
      <c r="F998" s="29">
        <v>44039</v>
      </c>
      <c r="G998" s="30">
        <v>44040</v>
      </c>
      <c r="H998" s="31">
        <v>311</v>
      </c>
      <c r="I998" t="s">
        <v>30</v>
      </c>
      <c r="J998" t="s">
        <v>50</v>
      </c>
      <c r="K998" t="s">
        <v>58</v>
      </c>
      <c r="L998" t="s">
        <v>67</v>
      </c>
      <c r="N998" t="s">
        <v>53</v>
      </c>
      <c r="O998" t="s">
        <v>27</v>
      </c>
      <c r="P998" t="s">
        <v>33</v>
      </c>
      <c r="Q998" t="s">
        <v>34</v>
      </c>
      <c r="V998" s="32">
        <v>179.63</v>
      </c>
      <c r="W998" t="s">
        <v>54</v>
      </c>
      <c r="X998" t="s">
        <v>455</v>
      </c>
      <c r="Y998" t="s">
        <v>56</v>
      </c>
    </row>
    <row r="999" spans="1:25" x14ac:dyDescent="0.35">
      <c r="A999" t="s">
        <v>27</v>
      </c>
      <c r="B999" s="27">
        <v>2021</v>
      </c>
      <c r="C999" s="28">
        <v>1</v>
      </c>
      <c r="D999" t="s">
        <v>48</v>
      </c>
      <c r="E999" t="s">
        <v>454</v>
      </c>
      <c r="F999" s="29">
        <v>44039</v>
      </c>
      <c r="G999" s="30">
        <v>44040</v>
      </c>
      <c r="H999" s="31">
        <v>312</v>
      </c>
      <c r="I999" t="s">
        <v>30</v>
      </c>
      <c r="J999" t="s">
        <v>50</v>
      </c>
      <c r="K999" t="s">
        <v>59</v>
      </c>
      <c r="L999" t="s">
        <v>67</v>
      </c>
      <c r="N999" t="s">
        <v>53</v>
      </c>
      <c r="O999" t="s">
        <v>27</v>
      </c>
      <c r="P999" t="s">
        <v>33</v>
      </c>
      <c r="Q999" t="s">
        <v>34</v>
      </c>
      <c r="V999" s="32">
        <v>33.5</v>
      </c>
      <c r="W999" t="s">
        <v>54</v>
      </c>
      <c r="X999" t="s">
        <v>455</v>
      </c>
      <c r="Y999" t="s">
        <v>56</v>
      </c>
    </row>
    <row r="1000" spans="1:25" x14ac:dyDescent="0.35">
      <c r="A1000" t="s">
        <v>27</v>
      </c>
      <c r="B1000" s="27">
        <v>2021</v>
      </c>
      <c r="C1000" s="28">
        <v>1</v>
      </c>
      <c r="D1000" t="s">
        <v>48</v>
      </c>
      <c r="E1000" t="s">
        <v>454</v>
      </c>
      <c r="F1000" s="29">
        <v>44039</v>
      </c>
      <c r="G1000" s="30">
        <v>44040</v>
      </c>
      <c r="H1000" s="31">
        <v>313</v>
      </c>
      <c r="I1000" t="s">
        <v>30</v>
      </c>
      <c r="J1000" t="s">
        <v>50</v>
      </c>
      <c r="K1000" t="s">
        <v>60</v>
      </c>
      <c r="L1000" t="s">
        <v>67</v>
      </c>
      <c r="N1000" t="s">
        <v>53</v>
      </c>
      <c r="O1000" t="s">
        <v>27</v>
      </c>
      <c r="P1000" t="s">
        <v>33</v>
      </c>
      <c r="Q1000" t="s">
        <v>34</v>
      </c>
      <c r="V1000" s="32">
        <v>614.5</v>
      </c>
      <c r="W1000" t="s">
        <v>54</v>
      </c>
      <c r="X1000" t="s">
        <v>455</v>
      </c>
      <c r="Y1000" t="s">
        <v>56</v>
      </c>
    </row>
    <row r="1001" spans="1:25" x14ac:dyDescent="0.35">
      <c r="A1001" t="s">
        <v>27</v>
      </c>
      <c r="B1001" s="27">
        <v>2021</v>
      </c>
      <c r="C1001" s="28">
        <v>1</v>
      </c>
      <c r="D1001" t="s">
        <v>48</v>
      </c>
      <c r="E1001" t="s">
        <v>454</v>
      </c>
      <c r="F1001" s="29">
        <v>44039</v>
      </c>
      <c r="G1001" s="30">
        <v>44040</v>
      </c>
      <c r="H1001" s="31">
        <v>314</v>
      </c>
      <c r="I1001" t="s">
        <v>30</v>
      </c>
      <c r="J1001" t="s">
        <v>50</v>
      </c>
      <c r="K1001" t="s">
        <v>61</v>
      </c>
      <c r="L1001" t="s">
        <v>67</v>
      </c>
      <c r="N1001" t="s">
        <v>53</v>
      </c>
      <c r="O1001" t="s">
        <v>27</v>
      </c>
      <c r="P1001" t="s">
        <v>33</v>
      </c>
      <c r="Q1001" t="s">
        <v>34</v>
      </c>
      <c r="V1001" s="32">
        <v>28</v>
      </c>
      <c r="W1001" t="s">
        <v>54</v>
      </c>
      <c r="X1001" t="s">
        <v>455</v>
      </c>
      <c r="Y1001" t="s">
        <v>56</v>
      </c>
    </row>
    <row r="1002" spans="1:25" x14ac:dyDescent="0.35">
      <c r="A1002" t="s">
        <v>27</v>
      </c>
      <c r="B1002" s="27">
        <v>2021</v>
      </c>
      <c r="C1002" s="28">
        <v>1</v>
      </c>
      <c r="D1002" t="s">
        <v>48</v>
      </c>
      <c r="E1002" t="s">
        <v>454</v>
      </c>
      <c r="F1002" s="29">
        <v>44039</v>
      </c>
      <c r="G1002" s="30">
        <v>44040</v>
      </c>
      <c r="H1002" s="31">
        <v>315</v>
      </c>
      <c r="I1002" t="s">
        <v>30</v>
      </c>
      <c r="J1002" t="s">
        <v>50</v>
      </c>
      <c r="K1002" t="s">
        <v>62</v>
      </c>
      <c r="L1002" t="s">
        <v>67</v>
      </c>
      <c r="N1002" t="s">
        <v>53</v>
      </c>
      <c r="O1002" t="s">
        <v>27</v>
      </c>
      <c r="P1002" t="s">
        <v>33</v>
      </c>
      <c r="Q1002" t="s">
        <v>34</v>
      </c>
      <c r="V1002" s="32">
        <v>15.25</v>
      </c>
      <c r="W1002" t="s">
        <v>54</v>
      </c>
      <c r="X1002" t="s">
        <v>455</v>
      </c>
      <c r="Y1002" t="s">
        <v>56</v>
      </c>
    </row>
    <row r="1003" spans="1:25" x14ac:dyDescent="0.35">
      <c r="A1003" t="s">
        <v>27</v>
      </c>
      <c r="B1003" s="27">
        <v>2021</v>
      </c>
      <c r="C1003" s="28">
        <v>1</v>
      </c>
      <c r="D1003" t="s">
        <v>48</v>
      </c>
      <c r="E1003" t="s">
        <v>454</v>
      </c>
      <c r="F1003" s="29">
        <v>44039</v>
      </c>
      <c r="G1003" s="30">
        <v>44040</v>
      </c>
      <c r="H1003" s="31">
        <v>402</v>
      </c>
      <c r="I1003" t="s">
        <v>30</v>
      </c>
      <c r="K1003" t="s">
        <v>31</v>
      </c>
      <c r="L1003" t="s">
        <v>32</v>
      </c>
      <c r="P1003" t="s">
        <v>33</v>
      </c>
      <c r="V1003" s="32">
        <v>-13631.4</v>
      </c>
      <c r="X1003" t="s">
        <v>36</v>
      </c>
      <c r="Y1003" t="s">
        <v>56</v>
      </c>
    </row>
    <row r="1004" spans="1:25" x14ac:dyDescent="0.35">
      <c r="A1004" t="s">
        <v>27</v>
      </c>
      <c r="B1004" s="27">
        <v>2021</v>
      </c>
      <c r="C1004" s="28">
        <v>1</v>
      </c>
      <c r="D1004" t="s">
        <v>64</v>
      </c>
      <c r="E1004" t="s">
        <v>456</v>
      </c>
      <c r="F1004" s="29">
        <v>44043</v>
      </c>
      <c r="G1004" s="30">
        <v>44050</v>
      </c>
      <c r="H1004" s="31">
        <v>48</v>
      </c>
      <c r="I1004" t="s">
        <v>30</v>
      </c>
      <c r="J1004" t="s">
        <v>50</v>
      </c>
      <c r="K1004" t="s">
        <v>457</v>
      </c>
      <c r="L1004" t="s">
        <v>52</v>
      </c>
      <c r="O1004" t="s">
        <v>27</v>
      </c>
      <c r="P1004" t="s">
        <v>33</v>
      </c>
      <c r="Q1004" t="s">
        <v>34</v>
      </c>
      <c r="V1004" s="32">
        <v>7559.45</v>
      </c>
      <c r="X1004" t="s">
        <v>458</v>
      </c>
      <c r="Y1004" t="s">
        <v>458</v>
      </c>
    </row>
    <row r="1005" spans="1:25" x14ac:dyDescent="0.35">
      <c r="A1005" t="s">
        <v>27</v>
      </c>
      <c r="B1005" s="27">
        <v>2021</v>
      </c>
      <c r="C1005" s="28">
        <v>1</v>
      </c>
      <c r="D1005" t="s">
        <v>64</v>
      </c>
      <c r="E1005" t="s">
        <v>456</v>
      </c>
      <c r="F1005" s="29">
        <v>44043</v>
      </c>
      <c r="G1005" s="30">
        <v>44050</v>
      </c>
      <c r="H1005" s="31">
        <v>49</v>
      </c>
      <c r="I1005" t="s">
        <v>30</v>
      </c>
      <c r="J1005" t="s">
        <v>50</v>
      </c>
      <c r="K1005" t="s">
        <v>457</v>
      </c>
      <c r="L1005" t="s">
        <v>67</v>
      </c>
      <c r="O1005" t="s">
        <v>27</v>
      </c>
      <c r="P1005" t="s">
        <v>33</v>
      </c>
      <c r="Q1005" t="s">
        <v>34</v>
      </c>
      <c r="V1005" s="32">
        <v>2850.04</v>
      </c>
      <c r="X1005" t="s">
        <v>458</v>
      </c>
      <c r="Y1005" t="s">
        <v>458</v>
      </c>
    </row>
    <row r="1006" spans="1:25" x14ac:dyDescent="0.35">
      <c r="A1006" t="s">
        <v>27</v>
      </c>
      <c r="B1006" s="27">
        <v>2021</v>
      </c>
      <c r="C1006" s="28">
        <v>1</v>
      </c>
      <c r="D1006" t="s">
        <v>64</v>
      </c>
      <c r="E1006" t="s">
        <v>456</v>
      </c>
      <c r="F1006" s="29">
        <v>44043</v>
      </c>
      <c r="G1006" s="30">
        <v>44050</v>
      </c>
      <c r="H1006" s="31">
        <v>86</v>
      </c>
      <c r="I1006" t="s">
        <v>30</v>
      </c>
      <c r="K1006" t="s">
        <v>31</v>
      </c>
      <c r="L1006" t="s">
        <v>32</v>
      </c>
      <c r="P1006" t="s">
        <v>33</v>
      </c>
      <c r="V1006" s="32">
        <v>-10409.49</v>
      </c>
      <c r="X1006" t="s">
        <v>36</v>
      </c>
      <c r="Y1006" t="s">
        <v>458</v>
      </c>
    </row>
    <row r="1007" spans="1:25" x14ac:dyDescent="0.35">
      <c r="A1007" t="s">
        <v>27</v>
      </c>
      <c r="B1007" s="27">
        <v>2021</v>
      </c>
      <c r="C1007" s="28">
        <v>1</v>
      </c>
      <c r="D1007" t="s">
        <v>64</v>
      </c>
      <c r="E1007" t="s">
        <v>459</v>
      </c>
      <c r="F1007" s="29">
        <v>44043</v>
      </c>
      <c r="G1007" s="30">
        <v>44050</v>
      </c>
      <c r="H1007" s="31">
        <v>47</v>
      </c>
      <c r="I1007" t="s">
        <v>30</v>
      </c>
      <c r="J1007" t="s">
        <v>50</v>
      </c>
      <c r="K1007" t="s">
        <v>94</v>
      </c>
      <c r="L1007" t="s">
        <v>52</v>
      </c>
      <c r="O1007" t="s">
        <v>27</v>
      </c>
      <c r="P1007" t="s">
        <v>33</v>
      </c>
      <c r="Q1007" t="s">
        <v>34</v>
      </c>
      <c r="V1007" s="32">
        <v>3.78</v>
      </c>
      <c r="X1007" t="s">
        <v>460</v>
      </c>
      <c r="Y1007" t="s">
        <v>461</v>
      </c>
    </row>
    <row r="1008" spans="1:25" x14ac:dyDescent="0.35">
      <c r="A1008" t="s">
        <v>27</v>
      </c>
      <c r="B1008" s="27">
        <v>2021</v>
      </c>
      <c r="C1008" s="28">
        <v>1</v>
      </c>
      <c r="D1008" t="s">
        <v>64</v>
      </c>
      <c r="E1008" t="s">
        <v>459</v>
      </c>
      <c r="F1008" s="29">
        <v>44043</v>
      </c>
      <c r="G1008" s="30">
        <v>44050</v>
      </c>
      <c r="H1008" s="31">
        <v>48</v>
      </c>
      <c r="I1008" t="s">
        <v>30</v>
      </c>
      <c r="J1008" t="s">
        <v>50</v>
      </c>
      <c r="K1008" t="s">
        <v>94</v>
      </c>
      <c r="L1008" t="s">
        <v>67</v>
      </c>
      <c r="O1008" t="s">
        <v>27</v>
      </c>
      <c r="P1008" t="s">
        <v>33</v>
      </c>
      <c r="Q1008" t="s">
        <v>34</v>
      </c>
      <c r="V1008" s="32">
        <v>1.42</v>
      </c>
      <c r="X1008" t="s">
        <v>460</v>
      </c>
      <c r="Y1008" t="s">
        <v>461</v>
      </c>
    </row>
    <row r="1009" spans="1:25" x14ac:dyDescent="0.35">
      <c r="A1009" t="s">
        <v>27</v>
      </c>
      <c r="B1009" s="27">
        <v>2021</v>
      </c>
      <c r="C1009" s="28">
        <v>1</v>
      </c>
      <c r="D1009" t="s">
        <v>64</v>
      </c>
      <c r="E1009" t="s">
        <v>459</v>
      </c>
      <c r="F1009" s="29">
        <v>44043</v>
      </c>
      <c r="G1009" s="30">
        <v>44050</v>
      </c>
      <c r="H1009" s="31">
        <v>85</v>
      </c>
      <c r="I1009" t="s">
        <v>30</v>
      </c>
      <c r="K1009" t="s">
        <v>31</v>
      </c>
      <c r="L1009" t="s">
        <v>32</v>
      </c>
      <c r="P1009" t="s">
        <v>33</v>
      </c>
      <c r="V1009" s="32">
        <v>-5.2</v>
      </c>
      <c r="X1009" t="s">
        <v>36</v>
      </c>
      <c r="Y1009" t="s">
        <v>461</v>
      </c>
    </row>
    <row r="1010" spans="1:25" x14ac:dyDescent="0.35">
      <c r="A1010" t="s">
        <v>27</v>
      </c>
      <c r="B1010" s="27">
        <v>2021</v>
      </c>
      <c r="C1010" s="28">
        <v>2</v>
      </c>
      <c r="D1010" t="s">
        <v>48</v>
      </c>
      <c r="E1010" t="s">
        <v>462</v>
      </c>
      <c r="F1010" s="29">
        <v>44053</v>
      </c>
      <c r="G1010" s="30">
        <v>44054</v>
      </c>
      <c r="H1010" s="31">
        <v>248</v>
      </c>
      <c r="I1010" t="s">
        <v>30</v>
      </c>
      <c r="J1010" t="s">
        <v>50</v>
      </c>
      <c r="K1010" t="s">
        <v>51</v>
      </c>
      <c r="L1010" t="s">
        <v>52</v>
      </c>
      <c r="N1010" t="s">
        <v>53</v>
      </c>
      <c r="O1010" t="s">
        <v>27</v>
      </c>
      <c r="P1010" t="s">
        <v>33</v>
      </c>
      <c r="Q1010" t="s">
        <v>34</v>
      </c>
      <c r="V1010" s="32">
        <v>3354.92</v>
      </c>
      <c r="W1010" t="s">
        <v>54</v>
      </c>
      <c r="X1010" t="s">
        <v>463</v>
      </c>
      <c r="Y1010" t="s">
        <v>56</v>
      </c>
    </row>
    <row r="1011" spans="1:25" x14ac:dyDescent="0.35">
      <c r="A1011" t="s">
        <v>27</v>
      </c>
      <c r="B1011" s="27">
        <v>2021</v>
      </c>
      <c r="C1011" s="28">
        <v>2</v>
      </c>
      <c r="D1011" t="s">
        <v>48</v>
      </c>
      <c r="E1011" t="s">
        <v>462</v>
      </c>
      <c r="F1011" s="29">
        <v>44053</v>
      </c>
      <c r="G1011" s="30">
        <v>44054</v>
      </c>
      <c r="H1011" s="31">
        <v>249</v>
      </c>
      <c r="I1011" t="s">
        <v>30</v>
      </c>
      <c r="J1011" t="s">
        <v>50</v>
      </c>
      <c r="K1011" t="s">
        <v>51</v>
      </c>
      <c r="L1011" t="s">
        <v>52</v>
      </c>
      <c r="N1011" t="s">
        <v>53</v>
      </c>
      <c r="O1011" t="s">
        <v>27</v>
      </c>
      <c r="P1011" t="s">
        <v>33</v>
      </c>
      <c r="Q1011" t="s">
        <v>34</v>
      </c>
      <c r="V1011" s="32">
        <v>3349</v>
      </c>
      <c r="W1011" t="s">
        <v>54</v>
      </c>
      <c r="X1011" t="s">
        <v>463</v>
      </c>
      <c r="Y1011" t="s">
        <v>56</v>
      </c>
    </row>
    <row r="1012" spans="1:25" x14ac:dyDescent="0.35">
      <c r="A1012" t="s">
        <v>27</v>
      </c>
      <c r="B1012" s="27">
        <v>2021</v>
      </c>
      <c r="C1012" s="28">
        <v>2</v>
      </c>
      <c r="D1012" t="s">
        <v>48</v>
      </c>
      <c r="E1012" t="s">
        <v>462</v>
      </c>
      <c r="F1012" s="29">
        <v>44053</v>
      </c>
      <c r="G1012" s="30">
        <v>44054</v>
      </c>
      <c r="H1012" s="31">
        <v>250</v>
      </c>
      <c r="I1012" t="s">
        <v>30</v>
      </c>
      <c r="J1012" t="s">
        <v>50</v>
      </c>
      <c r="K1012" t="s">
        <v>57</v>
      </c>
      <c r="L1012" t="s">
        <v>52</v>
      </c>
      <c r="N1012" t="s">
        <v>53</v>
      </c>
      <c r="O1012" t="s">
        <v>27</v>
      </c>
      <c r="P1012" t="s">
        <v>33</v>
      </c>
      <c r="Q1012" t="s">
        <v>34</v>
      </c>
      <c r="V1012" s="32">
        <v>485.12</v>
      </c>
      <c r="W1012" t="s">
        <v>54</v>
      </c>
      <c r="X1012" t="s">
        <v>463</v>
      </c>
      <c r="Y1012" t="s">
        <v>56</v>
      </c>
    </row>
    <row r="1013" spans="1:25" x14ac:dyDescent="0.35">
      <c r="A1013" t="s">
        <v>27</v>
      </c>
      <c r="B1013" s="27">
        <v>2021</v>
      </c>
      <c r="C1013" s="28">
        <v>2</v>
      </c>
      <c r="D1013" t="s">
        <v>48</v>
      </c>
      <c r="E1013" t="s">
        <v>462</v>
      </c>
      <c r="F1013" s="29">
        <v>44053</v>
      </c>
      <c r="G1013" s="30">
        <v>44054</v>
      </c>
      <c r="H1013" s="31">
        <v>251</v>
      </c>
      <c r="I1013" t="s">
        <v>30</v>
      </c>
      <c r="J1013" t="s">
        <v>50</v>
      </c>
      <c r="K1013" t="s">
        <v>57</v>
      </c>
      <c r="L1013" t="s">
        <v>52</v>
      </c>
      <c r="N1013" t="s">
        <v>53</v>
      </c>
      <c r="O1013" t="s">
        <v>27</v>
      </c>
      <c r="P1013" t="s">
        <v>33</v>
      </c>
      <c r="Q1013" t="s">
        <v>34</v>
      </c>
      <c r="V1013" s="32">
        <v>484.27</v>
      </c>
      <c r="W1013" t="s">
        <v>54</v>
      </c>
      <c r="X1013" t="s">
        <v>463</v>
      </c>
      <c r="Y1013" t="s">
        <v>56</v>
      </c>
    </row>
    <row r="1014" spans="1:25" x14ac:dyDescent="0.35">
      <c r="A1014" t="s">
        <v>27</v>
      </c>
      <c r="B1014" s="27">
        <v>2021</v>
      </c>
      <c r="C1014" s="28">
        <v>2</v>
      </c>
      <c r="D1014" t="s">
        <v>48</v>
      </c>
      <c r="E1014" t="s">
        <v>462</v>
      </c>
      <c r="F1014" s="29">
        <v>44053</v>
      </c>
      <c r="G1014" s="30">
        <v>44054</v>
      </c>
      <c r="H1014" s="31">
        <v>252</v>
      </c>
      <c r="I1014" t="s">
        <v>30</v>
      </c>
      <c r="J1014" t="s">
        <v>50</v>
      </c>
      <c r="K1014" t="s">
        <v>58</v>
      </c>
      <c r="L1014" t="s">
        <v>52</v>
      </c>
      <c r="N1014" t="s">
        <v>53</v>
      </c>
      <c r="O1014" t="s">
        <v>27</v>
      </c>
      <c r="P1014" t="s">
        <v>33</v>
      </c>
      <c r="Q1014" t="s">
        <v>34</v>
      </c>
      <c r="V1014" s="32">
        <v>232.9</v>
      </c>
      <c r="W1014" t="s">
        <v>54</v>
      </c>
      <c r="X1014" t="s">
        <v>463</v>
      </c>
      <c r="Y1014" t="s">
        <v>56</v>
      </c>
    </row>
    <row r="1015" spans="1:25" x14ac:dyDescent="0.35">
      <c r="A1015" t="s">
        <v>27</v>
      </c>
      <c r="B1015" s="27">
        <v>2021</v>
      </c>
      <c r="C1015" s="28">
        <v>2</v>
      </c>
      <c r="D1015" t="s">
        <v>48</v>
      </c>
      <c r="E1015" t="s">
        <v>462</v>
      </c>
      <c r="F1015" s="29">
        <v>44053</v>
      </c>
      <c r="G1015" s="30">
        <v>44054</v>
      </c>
      <c r="H1015" s="31">
        <v>253</v>
      </c>
      <c r="I1015" t="s">
        <v>30</v>
      </c>
      <c r="J1015" t="s">
        <v>50</v>
      </c>
      <c r="K1015" t="s">
        <v>58</v>
      </c>
      <c r="L1015" t="s">
        <v>52</v>
      </c>
      <c r="N1015" t="s">
        <v>53</v>
      </c>
      <c r="O1015" t="s">
        <v>27</v>
      </c>
      <c r="P1015" t="s">
        <v>33</v>
      </c>
      <c r="Q1015" t="s">
        <v>34</v>
      </c>
      <c r="V1015" s="32">
        <v>246.27</v>
      </c>
      <c r="W1015" t="s">
        <v>54</v>
      </c>
      <c r="X1015" t="s">
        <v>463</v>
      </c>
      <c r="Y1015" t="s">
        <v>56</v>
      </c>
    </row>
    <row r="1016" spans="1:25" x14ac:dyDescent="0.35">
      <c r="A1016" t="s">
        <v>27</v>
      </c>
      <c r="B1016" s="27">
        <v>2021</v>
      </c>
      <c r="C1016" s="28">
        <v>2</v>
      </c>
      <c r="D1016" t="s">
        <v>48</v>
      </c>
      <c r="E1016" t="s">
        <v>462</v>
      </c>
      <c r="F1016" s="29">
        <v>44053</v>
      </c>
      <c r="G1016" s="30">
        <v>44054</v>
      </c>
      <c r="H1016" s="31">
        <v>254</v>
      </c>
      <c r="I1016" t="s">
        <v>30</v>
      </c>
      <c r="J1016" t="s">
        <v>50</v>
      </c>
      <c r="K1016" t="s">
        <v>59</v>
      </c>
      <c r="L1016" t="s">
        <v>52</v>
      </c>
      <c r="N1016" t="s">
        <v>53</v>
      </c>
      <c r="O1016" t="s">
        <v>27</v>
      </c>
      <c r="P1016" t="s">
        <v>33</v>
      </c>
      <c r="Q1016" t="s">
        <v>34</v>
      </c>
      <c r="V1016" s="32">
        <v>44.96</v>
      </c>
      <c r="W1016" t="s">
        <v>54</v>
      </c>
      <c r="X1016" t="s">
        <v>463</v>
      </c>
      <c r="Y1016" t="s">
        <v>56</v>
      </c>
    </row>
    <row r="1017" spans="1:25" x14ac:dyDescent="0.35">
      <c r="A1017" t="s">
        <v>27</v>
      </c>
      <c r="B1017" s="27">
        <v>2021</v>
      </c>
      <c r="C1017" s="28">
        <v>2</v>
      </c>
      <c r="D1017" t="s">
        <v>48</v>
      </c>
      <c r="E1017" t="s">
        <v>462</v>
      </c>
      <c r="F1017" s="29">
        <v>44053</v>
      </c>
      <c r="G1017" s="30">
        <v>44054</v>
      </c>
      <c r="H1017" s="31">
        <v>255</v>
      </c>
      <c r="I1017" t="s">
        <v>30</v>
      </c>
      <c r="J1017" t="s">
        <v>50</v>
      </c>
      <c r="K1017" t="s">
        <v>59</v>
      </c>
      <c r="L1017" t="s">
        <v>52</v>
      </c>
      <c r="N1017" t="s">
        <v>53</v>
      </c>
      <c r="O1017" t="s">
        <v>27</v>
      </c>
      <c r="P1017" t="s">
        <v>33</v>
      </c>
      <c r="Q1017" t="s">
        <v>34</v>
      </c>
      <c r="V1017" s="32">
        <v>44.88</v>
      </c>
      <c r="W1017" t="s">
        <v>54</v>
      </c>
      <c r="X1017" t="s">
        <v>463</v>
      </c>
      <c r="Y1017" t="s">
        <v>56</v>
      </c>
    </row>
    <row r="1018" spans="1:25" x14ac:dyDescent="0.35">
      <c r="A1018" t="s">
        <v>27</v>
      </c>
      <c r="B1018" s="27">
        <v>2021</v>
      </c>
      <c r="C1018" s="28">
        <v>2</v>
      </c>
      <c r="D1018" t="s">
        <v>48</v>
      </c>
      <c r="E1018" t="s">
        <v>462</v>
      </c>
      <c r="F1018" s="29">
        <v>44053</v>
      </c>
      <c r="G1018" s="30">
        <v>44054</v>
      </c>
      <c r="H1018" s="31">
        <v>256</v>
      </c>
      <c r="I1018" t="s">
        <v>30</v>
      </c>
      <c r="J1018" t="s">
        <v>50</v>
      </c>
      <c r="K1018" t="s">
        <v>60</v>
      </c>
      <c r="L1018" t="s">
        <v>52</v>
      </c>
      <c r="N1018" t="s">
        <v>53</v>
      </c>
      <c r="O1018" t="s">
        <v>27</v>
      </c>
      <c r="P1018" t="s">
        <v>33</v>
      </c>
      <c r="Q1018" t="s">
        <v>34</v>
      </c>
      <c r="V1018" s="32">
        <v>901</v>
      </c>
      <c r="W1018" t="s">
        <v>54</v>
      </c>
      <c r="X1018" t="s">
        <v>463</v>
      </c>
      <c r="Y1018" t="s">
        <v>56</v>
      </c>
    </row>
    <row r="1019" spans="1:25" x14ac:dyDescent="0.35">
      <c r="A1019" t="s">
        <v>27</v>
      </c>
      <c r="B1019" s="27">
        <v>2021</v>
      </c>
      <c r="C1019" s="28">
        <v>2</v>
      </c>
      <c r="D1019" t="s">
        <v>48</v>
      </c>
      <c r="E1019" t="s">
        <v>462</v>
      </c>
      <c r="F1019" s="29">
        <v>44053</v>
      </c>
      <c r="G1019" s="30">
        <v>44054</v>
      </c>
      <c r="H1019" s="31">
        <v>257</v>
      </c>
      <c r="I1019" t="s">
        <v>30</v>
      </c>
      <c r="J1019" t="s">
        <v>50</v>
      </c>
      <c r="K1019" t="s">
        <v>60</v>
      </c>
      <c r="L1019" t="s">
        <v>52</v>
      </c>
      <c r="N1019" t="s">
        <v>53</v>
      </c>
      <c r="O1019" t="s">
        <v>27</v>
      </c>
      <c r="P1019" t="s">
        <v>33</v>
      </c>
      <c r="Q1019" t="s">
        <v>34</v>
      </c>
      <c r="V1019" s="32">
        <v>614.5</v>
      </c>
      <c r="W1019" t="s">
        <v>54</v>
      </c>
      <c r="X1019" t="s">
        <v>463</v>
      </c>
      <c r="Y1019" t="s">
        <v>56</v>
      </c>
    </row>
    <row r="1020" spans="1:25" x14ac:dyDescent="0.35">
      <c r="A1020" t="s">
        <v>27</v>
      </c>
      <c r="B1020" s="27">
        <v>2021</v>
      </c>
      <c r="C1020" s="28">
        <v>2</v>
      </c>
      <c r="D1020" t="s">
        <v>48</v>
      </c>
      <c r="E1020" t="s">
        <v>462</v>
      </c>
      <c r="F1020" s="29">
        <v>44053</v>
      </c>
      <c r="G1020" s="30">
        <v>44054</v>
      </c>
      <c r="H1020" s="31">
        <v>258</v>
      </c>
      <c r="I1020" t="s">
        <v>30</v>
      </c>
      <c r="J1020" t="s">
        <v>50</v>
      </c>
      <c r="K1020" t="s">
        <v>61</v>
      </c>
      <c r="L1020" t="s">
        <v>52</v>
      </c>
      <c r="N1020" t="s">
        <v>53</v>
      </c>
      <c r="O1020" t="s">
        <v>27</v>
      </c>
      <c r="P1020" t="s">
        <v>33</v>
      </c>
      <c r="Q1020" t="s">
        <v>34</v>
      </c>
      <c r="V1020" s="32">
        <v>37.58</v>
      </c>
      <c r="W1020" t="s">
        <v>54</v>
      </c>
      <c r="X1020" t="s">
        <v>463</v>
      </c>
      <c r="Y1020" t="s">
        <v>56</v>
      </c>
    </row>
    <row r="1021" spans="1:25" x14ac:dyDescent="0.35">
      <c r="A1021" t="s">
        <v>27</v>
      </c>
      <c r="B1021" s="27">
        <v>2021</v>
      </c>
      <c r="C1021" s="28">
        <v>2</v>
      </c>
      <c r="D1021" t="s">
        <v>48</v>
      </c>
      <c r="E1021" t="s">
        <v>462</v>
      </c>
      <c r="F1021" s="29">
        <v>44053</v>
      </c>
      <c r="G1021" s="30">
        <v>44054</v>
      </c>
      <c r="H1021" s="31">
        <v>259</v>
      </c>
      <c r="I1021" t="s">
        <v>30</v>
      </c>
      <c r="J1021" t="s">
        <v>50</v>
      </c>
      <c r="K1021" t="s">
        <v>61</v>
      </c>
      <c r="L1021" t="s">
        <v>52</v>
      </c>
      <c r="N1021" t="s">
        <v>53</v>
      </c>
      <c r="O1021" t="s">
        <v>27</v>
      </c>
      <c r="P1021" t="s">
        <v>33</v>
      </c>
      <c r="Q1021" t="s">
        <v>34</v>
      </c>
      <c r="V1021" s="32">
        <v>37.51</v>
      </c>
      <c r="W1021" t="s">
        <v>54</v>
      </c>
      <c r="X1021" t="s">
        <v>463</v>
      </c>
      <c r="Y1021" t="s">
        <v>56</v>
      </c>
    </row>
    <row r="1022" spans="1:25" x14ac:dyDescent="0.35">
      <c r="A1022" t="s">
        <v>27</v>
      </c>
      <c r="B1022" s="27">
        <v>2021</v>
      </c>
      <c r="C1022" s="28">
        <v>2</v>
      </c>
      <c r="D1022" t="s">
        <v>48</v>
      </c>
      <c r="E1022" t="s">
        <v>462</v>
      </c>
      <c r="F1022" s="29">
        <v>44053</v>
      </c>
      <c r="G1022" s="30">
        <v>44054</v>
      </c>
      <c r="H1022" s="31">
        <v>260</v>
      </c>
      <c r="I1022" t="s">
        <v>30</v>
      </c>
      <c r="J1022" t="s">
        <v>50</v>
      </c>
      <c r="K1022" t="s">
        <v>62</v>
      </c>
      <c r="L1022" t="s">
        <v>52</v>
      </c>
      <c r="N1022" t="s">
        <v>53</v>
      </c>
      <c r="O1022" t="s">
        <v>27</v>
      </c>
      <c r="P1022" t="s">
        <v>33</v>
      </c>
      <c r="Q1022" t="s">
        <v>34</v>
      </c>
      <c r="V1022" s="32">
        <v>20.47</v>
      </c>
      <c r="W1022" t="s">
        <v>54</v>
      </c>
      <c r="X1022" t="s">
        <v>463</v>
      </c>
      <c r="Y1022" t="s">
        <v>56</v>
      </c>
    </row>
    <row r="1023" spans="1:25" x14ac:dyDescent="0.35">
      <c r="A1023" t="s">
        <v>27</v>
      </c>
      <c r="B1023" s="27">
        <v>2021</v>
      </c>
      <c r="C1023" s="28">
        <v>2</v>
      </c>
      <c r="D1023" t="s">
        <v>48</v>
      </c>
      <c r="E1023" t="s">
        <v>462</v>
      </c>
      <c r="F1023" s="29">
        <v>44053</v>
      </c>
      <c r="G1023" s="30">
        <v>44054</v>
      </c>
      <c r="H1023" s="31">
        <v>261</v>
      </c>
      <c r="I1023" t="s">
        <v>30</v>
      </c>
      <c r="J1023" t="s">
        <v>50</v>
      </c>
      <c r="K1023" t="s">
        <v>62</v>
      </c>
      <c r="L1023" t="s">
        <v>52</v>
      </c>
      <c r="N1023" t="s">
        <v>53</v>
      </c>
      <c r="O1023" t="s">
        <v>27</v>
      </c>
      <c r="P1023" t="s">
        <v>33</v>
      </c>
      <c r="Q1023" t="s">
        <v>34</v>
      </c>
      <c r="V1023" s="32">
        <v>20.43</v>
      </c>
      <c r="W1023" t="s">
        <v>54</v>
      </c>
      <c r="X1023" t="s">
        <v>463</v>
      </c>
      <c r="Y1023" t="s">
        <v>56</v>
      </c>
    </row>
    <row r="1024" spans="1:25" x14ac:dyDescent="0.35">
      <c r="A1024" t="s">
        <v>27</v>
      </c>
      <c r="B1024" s="27">
        <v>2021</v>
      </c>
      <c r="C1024" s="28">
        <v>2</v>
      </c>
      <c r="D1024" t="s">
        <v>48</v>
      </c>
      <c r="E1024" t="s">
        <v>462</v>
      </c>
      <c r="F1024" s="29">
        <v>44053</v>
      </c>
      <c r="G1024" s="30">
        <v>44054</v>
      </c>
      <c r="H1024" s="31">
        <v>262</v>
      </c>
      <c r="I1024" t="s">
        <v>30</v>
      </c>
      <c r="J1024" t="s">
        <v>50</v>
      </c>
      <c r="K1024" t="s">
        <v>63</v>
      </c>
      <c r="L1024" t="s">
        <v>52</v>
      </c>
      <c r="N1024" t="s">
        <v>53</v>
      </c>
      <c r="O1024" t="s">
        <v>27</v>
      </c>
      <c r="P1024" t="s">
        <v>33</v>
      </c>
      <c r="Q1024" t="s">
        <v>34</v>
      </c>
      <c r="V1024" s="32">
        <v>20</v>
      </c>
      <c r="W1024" t="s">
        <v>54</v>
      </c>
      <c r="X1024" t="s">
        <v>463</v>
      </c>
      <c r="Y1024" t="s">
        <v>56</v>
      </c>
    </row>
    <row r="1025" spans="1:25" x14ac:dyDescent="0.35">
      <c r="A1025" t="s">
        <v>27</v>
      </c>
      <c r="B1025" s="27">
        <v>2021</v>
      </c>
      <c r="C1025" s="28">
        <v>2</v>
      </c>
      <c r="D1025" t="s">
        <v>48</v>
      </c>
      <c r="E1025" t="s">
        <v>462</v>
      </c>
      <c r="F1025" s="29">
        <v>44053</v>
      </c>
      <c r="G1025" s="30">
        <v>44054</v>
      </c>
      <c r="H1025" s="31">
        <v>263</v>
      </c>
      <c r="I1025" t="s">
        <v>30</v>
      </c>
      <c r="J1025" t="s">
        <v>50</v>
      </c>
      <c r="K1025" t="s">
        <v>63</v>
      </c>
      <c r="L1025" t="s">
        <v>52</v>
      </c>
      <c r="N1025" t="s">
        <v>53</v>
      </c>
      <c r="O1025" t="s">
        <v>27</v>
      </c>
      <c r="P1025" t="s">
        <v>33</v>
      </c>
      <c r="Q1025" t="s">
        <v>34</v>
      </c>
      <c r="V1025" s="32">
        <v>10</v>
      </c>
      <c r="W1025" t="s">
        <v>54</v>
      </c>
      <c r="X1025" t="s">
        <v>463</v>
      </c>
      <c r="Y1025" t="s">
        <v>56</v>
      </c>
    </row>
    <row r="1026" spans="1:25" x14ac:dyDescent="0.35">
      <c r="A1026" t="s">
        <v>27</v>
      </c>
      <c r="B1026" s="27">
        <v>2021</v>
      </c>
      <c r="C1026" s="28">
        <v>2</v>
      </c>
      <c r="D1026" t="s">
        <v>48</v>
      </c>
      <c r="E1026" t="s">
        <v>462</v>
      </c>
      <c r="F1026" s="29">
        <v>44053</v>
      </c>
      <c r="G1026" s="30">
        <v>44054</v>
      </c>
      <c r="H1026" s="31">
        <v>315</v>
      </c>
      <c r="I1026" t="s">
        <v>30</v>
      </c>
      <c r="J1026" t="s">
        <v>50</v>
      </c>
      <c r="K1026" t="s">
        <v>51</v>
      </c>
      <c r="L1026" t="s">
        <v>67</v>
      </c>
      <c r="N1026" t="s">
        <v>53</v>
      </c>
      <c r="O1026" t="s">
        <v>27</v>
      </c>
      <c r="P1026" t="s">
        <v>33</v>
      </c>
      <c r="Q1026" t="s">
        <v>34</v>
      </c>
      <c r="V1026" s="32">
        <v>2500</v>
      </c>
      <c r="W1026" t="s">
        <v>54</v>
      </c>
      <c r="X1026" t="s">
        <v>463</v>
      </c>
      <c r="Y1026" t="s">
        <v>56</v>
      </c>
    </row>
    <row r="1027" spans="1:25" x14ac:dyDescent="0.35">
      <c r="A1027" t="s">
        <v>27</v>
      </c>
      <c r="B1027" s="27">
        <v>2021</v>
      </c>
      <c r="C1027" s="28">
        <v>2</v>
      </c>
      <c r="D1027" t="s">
        <v>48</v>
      </c>
      <c r="E1027" t="s">
        <v>462</v>
      </c>
      <c r="F1027" s="29">
        <v>44053</v>
      </c>
      <c r="G1027" s="30">
        <v>44054</v>
      </c>
      <c r="H1027" s="31">
        <v>316</v>
      </c>
      <c r="I1027" t="s">
        <v>30</v>
      </c>
      <c r="J1027" t="s">
        <v>50</v>
      </c>
      <c r="K1027" t="s">
        <v>57</v>
      </c>
      <c r="L1027" t="s">
        <v>67</v>
      </c>
      <c r="N1027" t="s">
        <v>53</v>
      </c>
      <c r="O1027" t="s">
        <v>27</v>
      </c>
      <c r="P1027" t="s">
        <v>33</v>
      </c>
      <c r="Q1027" t="s">
        <v>34</v>
      </c>
      <c r="V1027" s="32">
        <v>361.5</v>
      </c>
      <c r="W1027" t="s">
        <v>54</v>
      </c>
      <c r="X1027" t="s">
        <v>463</v>
      </c>
      <c r="Y1027" t="s">
        <v>56</v>
      </c>
    </row>
    <row r="1028" spans="1:25" x14ac:dyDescent="0.35">
      <c r="A1028" t="s">
        <v>27</v>
      </c>
      <c r="B1028" s="27">
        <v>2021</v>
      </c>
      <c r="C1028" s="28">
        <v>2</v>
      </c>
      <c r="D1028" t="s">
        <v>48</v>
      </c>
      <c r="E1028" t="s">
        <v>462</v>
      </c>
      <c r="F1028" s="29">
        <v>44053</v>
      </c>
      <c r="G1028" s="30">
        <v>44054</v>
      </c>
      <c r="H1028" s="31">
        <v>317</v>
      </c>
      <c r="I1028" t="s">
        <v>30</v>
      </c>
      <c r="J1028" t="s">
        <v>50</v>
      </c>
      <c r="K1028" t="s">
        <v>58</v>
      </c>
      <c r="L1028" t="s">
        <v>67</v>
      </c>
      <c r="N1028" t="s">
        <v>53</v>
      </c>
      <c r="O1028" t="s">
        <v>27</v>
      </c>
      <c r="P1028" t="s">
        <v>33</v>
      </c>
      <c r="Q1028" t="s">
        <v>34</v>
      </c>
      <c r="V1028" s="32">
        <v>180.1</v>
      </c>
      <c r="W1028" t="s">
        <v>54</v>
      </c>
      <c r="X1028" t="s">
        <v>463</v>
      </c>
      <c r="Y1028" t="s">
        <v>56</v>
      </c>
    </row>
    <row r="1029" spans="1:25" x14ac:dyDescent="0.35">
      <c r="A1029" t="s">
        <v>27</v>
      </c>
      <c r="B1029" s="27">
        <v>2021</v>
      </c>
      <c r="C1029" s="28">
        <v>2</v>
      </c>
      <c r="D1029" t="s">
        <v>48</v>
      </c>
      <c r="E1029" t="s">
        <v>462</v>
      </c>
      <c r="F1029" s="29">
        <v>44053</v>
      </c>
      <c r="G1029" s="30">
        <v>44054</v>
      </c>
      <c r="H1029" s="31">
        <v>318</v>
      </c>
      <c r="I1029" t="s">
        <v>30</v>
      </c>
      <c r="J1029" t="s">
        <v>50</v>
      </c>
      <c r="K1029" t="s">
        <v>59</v>
      </c>
      <c r="L1029" t="s">
        <v>67</v>
      </c>
      <c r="N1029" t="s">
        <v>53</v>
      </c>
      <c r="O1029" t="s">
        <v>27</v>
      </c>
      <c r="P1029" t="s">
        <v>33</v>
      </c>
      <c r="Q1029" t="s">
        <v>34</v>
      </c>
      <c r="V1029" s="32">
        <v>33.5</v>
      </c>
      <c r="W1029" t="s">
        <v>54</v>
      </c>
      <c r="X1029" t="s">
        <v>463</v>
      </c>
      <c r="Y1029" t="s">
        <v>56</v>
      </c>
    </row>
    <row r="1030" spans="1:25" x14ac:dyDescent="0.35">
      <c r="A1030" t="s">
        <v>27</v>
      </c>
      <c r="B1030" s="27">
        <v>2021</v>
      </c>
      <c r="C1030" s="28">
        <v>2</v>
      </c>
      <c r="D1030" t="s">
        <v>48</v>
      </c>
      <c r="E1030" t="s">
        <v>462</v>
      </c>
      <c r="F1030" s="29">
        <v>44053</v>
      </c>
      <c r="G1030" s="30">
        <v>44054</v>
      </c>
      <c r="H1030" s="31">
        <v>319</v>
      </c>
      <c r="I1030" t="s">
        <v>30</v>
      </c>
      <c r="J1030" t="s">
        <v>50</v>
      </c>
      <c r="K1030" t="s">
        <v>60</v>
      </c>
      <c r="L1030" t="s">
        <v>67</v>
      </c>
      <c r="N1030" t="s">
        <v>53</v>
      </c>
      <c r="O1030" t="s">
        <v>27</v>
      </c>
      <c r="P1030" t="s">
        <v>33</v>
      </c>
      <c r="Q1030" t="s">
        <v>34</v>
      </c>
      <c r="V1030" s="32">
        <v>614.5</v>
      </c>
      <c r="W1030" t="s">
        <v>54</v>
      </c>
      <c r="X1030" t="s">
        <v>463</v>
      </c>
      <c r="Y1030" t="s">
        <v>56</v>
      </c>
    </row>
    <row r="1031" spans="1:25" x14ac:dyDescent="0.35">
      <c r="A1031" t="s">
        <v>27</v>
      </c>
      <c r="B1031" s="27">
        <v>2021</v>
      </c>
      <c r="C1031" s="28">
        <v>2</v>
      </c>
      <c r="D1031" t="s">
        <v>48</v>
      </c>
      <c r="E1031" t="s">
        <v>462</v>
      </c>
      <c r="F1031" s="29">
        <v>44053</v>
      </c>
      <c r="G1031" s="30">
        <v>44054</v>
      </c>
      <c r="H1031" s="31">
        <v>320</v>
      </c>
      <c r="I1031" t="s">
        <v>30</v>
      </c>
      <c r="J1031" t="s">
        <v>50</v>
      </c>
      <c r="K1031" t="s">
        <v>61</v>
      </c>
      <c r="L1031" t="s">
        <v>67</v>
      </c>
      <c r="N1031" t="s">
        <v>53</v>
      </c>
      <c r="O1031" t="s">
        <v>27</v>
      </c>
      <c r="P1031" t="s">
        <v>33</v>
      </c>
      <c r="Q1031" t="s">
        <v>34</v>
      </c>
      <c r="V1031" s="32">
        <v>28</v>
      </c>
      <c r="W1031" t="s">
        <v>54</v>
      </c>
      <c r="X1031" t="s">
        <v>463</v>
      </c>
      <c r="Y1031" t="s">
        <v>56</v>
      </c>
    </row>
    <row r="1032" spans="1:25" x14ac:dyDescent="0.35">
      <c r="A1032" t="s">
        <v>27</v>
      </c>
      <c r="B1032" s="27">
        <v>2021</v>
      </c>
      <c r="C1032" s="28">
        <v>2</v>
      </c>
      <c r="D1032" t="s">
        <v>48</v>
      </c>
      <c r="E1032" t="s">
        <v>462</v>
      </c>
      <c r="F1032" s="29">
        <v>44053</v>
      </c>
      <c r="G1032" s="30">
        <v>44054</v>
      </c>
      <c r="H1032" s="31">
        <v>321</v>
      </c>
      <c r="I1032" t="s">
        <v>30</v>
      </c>
      <c r="J1032" t="s">
        <v>50</v>
      </c>
      <c r="K1032" t="s">
        <v>62</v>
      </c>
      <c r="L1032" t="s">
        <v>67</v>
      </c>
      <c r="N1032" t="s">
        <v>53</v>
      </c>
      <c r="O1032" t="s">
        <v>27</v>
      </c>
      <c r="P1032" t="s">
        <v>33</v>
      </c>
      <c r="Q1032" t="s">
        <v>34</v>
      </c>
      <c r="V1032" s="32">
        <v>15.25</v>
      </c>
      <c r="W1032" t="s">
        <v>54</v>
      </c>
      <c r="X1032" t="s">
        <v>463</v>
      </c>
      <c r="Y1032" t="s">
        <v>56</v>
      </c>
    </row>
    <row r="1033" spans="1:25" x14ac:dyDescent="0.35">
      <c r="A1033" t="s">
        <v>27</v>
      </c>
      <c r="B1033" s="27">
        <v>2021</v>
      </c>
      <c r="C1033" s="28">
        <v>2</v>
      </c>
      <c r="D1033" t="s">
        <v>48</v>
      </c>
      <c r="E1033" t="s">
        <v>462</v>
      </c>
      <c r="F1033" s="29">
        <v>44053</v>
      </c>
      <c r="G1033" s="30">
        <v>44054</v>
      </c>
      <c r="H1033" s="31">
        <v>412</v>
      </c>
      <c r="I1033" t="s">
        <v>30</v>
      </c>
      <c r="K1033" t="s">
        <v>31</v>
      </c>
      <c r="L1033" t="s">
        <v>32</v>
      </c>
      <c r="P1033" t="s">
        <v>33</v>
      </c>
      <c r="V1033" s="32">
        <v>-13636.66</v>
      </c>
      <c r="X1033" t="s">
        <v>36</v>
      </c>
      <c r="Y1033" t="s">
        <v>56</v>
      </c>
    </row>
    <row r="1034" spans="1:25" x14ac:dyDescent="0.35">
      <c r="A1034" t="s">
        <v>27</v>
      </c>
      <c r="B1034" s="27">
        <v>2021</v>
      </c>
      <c r="C1034" s="28">
        <v>2</v>
      </c>
      <c r="D1034" t="s">
        <v>28</v>
      </c>
      <c r="E1034" t="s">
        <v>464</v>
      </c>
      <c r="F1034" s="29">
        <v>44056</v>
      </c>
      <c r="G1034" s="30">
        <v>44056</v>
      </c>
      <c r="H1034" s="31">
        <v>82</v>
      </c>
      <c r="I1034" t="s">
        <v>30</v>
      </c>
      <c r="K1034" t="s">
        <v>38</v>
      </c>
      <c r="L1034" t="s">
        <v>32</v>
      </c>
      <c r="O1034" t="s">
        <v>27</v>
      </c>
      <c r="P1034" t="s">
        <v>33</v>
      </c>
      <c r="Q1034" t="s">
        <v>34</v>
      </c>
      <c r="V1034" s="32">
        <v>-3281.5</v>
      </c>
      <c r="W1034" t="s">
        <v>465</v>
      </c>
      <c r="X1034" t="s">
        <v>39</v>
      </c>
      <c r="Y1034" t="s">
        <v>39</v>
      </c>
    </row>
    <row r="1035" spans="1:25" x14ac:dyDescent="0.35">
      <c r="A1035" t="s">
        <v>27</v>
      </c>
      <c r="B1035" s="27">
        <v>2021</v>
      </c>
      <c r="C1035" s="28">
        <v>2</v>
      </c>
      <c r="D1035" t="s">
        <v>28</v>
      </c>
      <c r="E1035" t="s">
        <v>464</v>
      </c>
      <c r="F1035" s="29">
        <v>44056</v>
      </c>
      <c r="G1035" s="30">
        <v>44056</v>
      </c>
      <c r="H1035" s="31">
        <v>96</v>
      </c>
      <c r="I1035" t="s">
        <v>30</v>
      </c>
      <c r="K1035" t="s">
        <v>38</v>
      </c>
      <c r="L1035" t="s">
        <v>32</v>
      </c>
      <c r="O1035" t="s">
        <v>27</v>
      </c>
      <c r="P1035" t="s">
        <v>33</v>
      </c>
      <c r="Q1035" t="s">
        <v>34</v>
      </c>
      <c r="V1035" s="32">
        <v>-4650.4799999999996</v>
      </c>
      <c r="W1035" t="s">
        <v>466</v>
      </c>
      <c r="X1035" t="s">
        <v>39</v>
      </c>
      <c r="Y1035" t="s">
        <v>39</v>
      </c>
    </row>
    <row r="1036" spans="1:25" x14ac:dyDescent="0.35">
      <c r="A1036" t="s">
        <v>27</v>
      </c>
      <c r="B1036" s="27">
        <v>2021</v>
      </c>
      <c r="C1036" s="28">
        <v>2</v>
      </c>
      <c r="D1036" t="s">
        <v>28</v>
      </c>
      <c r="E1036" t="s">
        <v>464</v>
      </c>
      <c r="F1036" s="29">
        <v>44056</v>
      </c>
      <c r="G1036" s="30">
        <v>44056</v>
      </c>
      <c r="H1036" s="31">
        <v>97</v>
      </c>
      <c r="I1036" t="s">
        <v>30</v>
      </c>
      <c r="K1036" t="s">
        <v>38</v>
      </c>
      <c r="L1036" t="s">
        <v>32</v>
      </c>
      <c r="O1036" t="s">
        <v>27</v>
      </c>
      <c r="P1036" t="s">
        <v>33</v>
      </c>
      <c r="Q1036" t="s">
        <v>34</v>
      </c>
      <c r="V1036" s="32">
        <v>-5041.1000000000004</v>
      </c>
      <c r="W1036" t="s">
        <v>467</v>
      </c>
      <c r="X1036" t="s">
        <v>39</v>
      </c>
      <c r="Y1036" t="s">
        <v>39</v>
      </c>
    </row>
    <row r="1037" spans="1:25" x14ac:dyDescent="0.35">
      <c r="A1037" t="s">
        <v>27</v>
      </c>
      <c r="B1037" s="27">
        <v>2021</v>
      </c>
      <c r="C1037" s="28">
        <v>2</v>
      </c>
      <c r="D1037" t="s">
        <v>28</v>
      </c>
      <c r="E1037" t="s">
        <v>464</v>
      </c>
      <c r="F1037" s="29">
        <v>44056</v>
      </c>
      <c r="G1037" s="30">
        <v>44056</v>
      </c>
      <c r="H1037" s="31">
        <v>98</v>
      </c>
      <c r="I1037" t="s">
        <v>30</v>
      </c>
      <c r="K1037" t="s">
        <v>38</v>
      </c>
      <c r="L1037" t="s">
        <v>32</v>
      </c>
      <c r="O1037" t="s">
        <v>27</v>
      </c>
      <c r="P1037" t="s">
        <v>33</v>
      </c>
      <c r="Q1037" t="s">
        <v>34</v>
      </c>
      <c r="V1037" s="32">
        <v>-3887.6</v>
      </c>
      <c r="W1037" t="s">
        <v>468</v>
      </c>
      <c r="X1037" t="s">
        <v>39</v>
      </c>
      <c r="Y1037" t="s">
        <v>39</v>
      </c>
    </row>
    <row r="1038" spans="1:25" x14ac:dyDescent="0.35">
      <c r="A1038" t="s">
        <v>27</v>
      </c>
      <c r="B1038" s="27">
        <v>2021</v>
      </c>
      <c r="C1038" s="28">
        <v>2</v>
      </c>
      <c r="D1038" t="s">
        <v>28</v>
      </c>
      <c r="E1038" t="s">
        <v>464</v>
      </c>
      <c r="F1038" s="29">
        <v>44056</v>
      </c>
      <c r="G1038" s="30">
        <v>44056</v>
      </c>
      <c r="H1038" s="31">
        <v>99</v>
      </c>
      <c r="I1038" t="s">
        <v>30</v>
      </c>
      <c r="K1038" t="s">
        <v>38</v>
      </c>
      <c r="L1038" t="s">
        <v>32</v>
      </c>
      <c r="O1038" t="s">
        <v>27</v>
      </c>
      <c r="P1038" t="s">
        <v>33</v>
      </c>
      <c r="Q1038" t="s">
        <v>34</v>
      </c>
      <c r="V1038" s="32">
        <v>-13860</v>
      </c>
      <c r="W1038" t="s">
        <v>469</v>
      </c>
      <c r="X1038" t="s">
        <v>39</v>
      </c>
      <c r="Y1038" t="s">
        <v>39</v>
      </c>
    </row>
    <row r="1039" spans="1:25" x14ac:dyDescent="0.35">
      <c r="A1039" t="s">
        <v>27</v>
      </c>
      <c r="B1039" s="27">
        <v>2021</v>
      </c>
      <c r="C1039" s="28">
        <v>2</v>
      </c>
      <c r="D1039" t="s">
        <v>28</v>
      </c>
      <c r="E1039" t="s">
        <v>464</v>
      </c>
      <c r="F1039" s="29">
        <v>44056</v>
      </c>
      <c r="G1039" s="30">
        <v>44056</v>
      </c>
      <c r="H1039" s="31">
        <v>100</v>
      </c>
      <c r="I1039" t="s">
        <v>30</v>
      </c>
      <c r="K1039" t="s">
        <v>38</v>
      </c>
      <c r="L1039" t="s">
        <v>32</v>
      </c>
      <c r="O1039" t="s">
        <v>27</v>
      </c>
      <c r="P1039" t="s">
        <v>33</v>
      </c>
      <c r="Q1039" t="s">
        <v>34</v>
      </c>
      <c r="V1039" s="32">
        <v>-59150</v>
      </c>
      <c r="W1039" t="s">
        <v>470</v>
      </c>
      <c r="X1039" t="s">
        <v>39</v>
      </c>
      <c r="Y1039" t="s">
        <v>39</v>
      </c>
    </row>
    <row r="1040" spans="1:25" x14ac:dyDescent="0.35">
      <c r="A1040" t="s">
        <v>27</v>
      </c>
      <c r="B1040" s="27">
        <v>2021</v>
      </c>
      <c r="C1040" s="28">
        <v>2</v>
      </c>
      <c r="D1040" t="s">
        <v>28</v>
      </c>
      <c r="E1040" t="s">
        <v>464</v>
      </c>
      <c r="F1040" s="29">
        <v>44056</v>
      </c>
      <c r="G1040" s="30">
        <v>44056</v>
      </c>
      <c r="H1040" s="31">
        <v>120</v>
      </c>
      <c r="I1040" t="s">
        <v>30</v>
      </c>
      <c r="K1040" t="s">
        <v>38</v>
      </c>
      <c r="L1040" t="s">
        <v>32</v>
      </c>
      <c r="O1040" t="s">
        <v>27</v>
      </c>
      <c r="P1040" t="s">
        <v>33</v>
      </c>
      <c r="Q1040" t="s">
        <v>34</v>
      </c>
      <c r="V1040" s="32">
        <v>-5625</v>
      </c>
      <c r="W1040" t="s">
        <v>471</v>
      </c>
      <c r="X1040" t="s">
        <v>39</v>
      </c>
      <c r="Y1040" t="s">
        <v>39</v>
      </c>
    </row>
    <row r="1041" spans="1:25" x14ac:dyDescent="0.35">
      <c r="A1041" t="s">
        <v>27</v>
      </c>
      <c r="B1041" s="27">
        <v>2021</v>
      </c>
      <c r="C1041" s="28">
        <v>2</v>
      </c>
      <c r="D1041" t="s">
        <v>28</v>
      </c>
      <c r="E1041" t="s">
        <v>464</v>
      </c>
      <c r="F1041" s="29">
        <v>44056</v>
      </c>
      <c r="G1041" s="30">
        <v>44056</v>
      </c>
      <c r="H1041" s="31">
        <v>121</v>
      </c>
      <c r="I1041" t="s">
        <v>30</v>
      </c>
      <c r="K1041" t="s">
        <v>38</v>
      </c>
      <c r="L1041" t="s">
        <v>32</v>
      </c>
      <c r="O1041" t="s">
        <v>27</v>
      </c>
      <c r="P1041" t="s">
        <v>33</v>
      </c>
      <c r="Q1041" t="s">
        <v>34</v>
      </c>
      <c r="V1041" s="32">
        <v>-3600</v>
      </c>
      <c r="W1041" t="s">
        <v>472</v>
      </c>
      <c r="X1041" t="s">
        <v>39</v>
      </c>
      <c r="Y1041" t="s">
        <v>39</v>
      </c>
    </row>
    <row r="1042" spans="1:25" x14ac:dyDescent="0.35">
      <c r="A1042" t="s">
        <v>27</v>
      </c>
      <c r="B1042" s="27">
        <v>2021</v>
      </c>
      <c r="C1042" s="28">
        <v>2</v>
      </c>
      <c r="D1042" t="s">
        <v>28</v>
      </c>
      <c r="E1042" t="s">
        <v>464</v>
      </c>
      <c r="F1042" s="29">
        <v>44056</v>
      </c>
      <c r="G1042" s="30">
        <v>44056</v>
      </c>
      <c r="H1042" s="31">
        <v>122</v>
      </c>
      <c r="I1042" t="s">
        <v>30</v>
      </c>
      <c r="K1042" t="s">
        <v>38</v>
      </c>
      <c r="L1042" t="s">
        <v>32</v>
      </c>
      <c r="O1042" t="s">
        <v>27</v>
      </c>
      <c r="P1042" t="s">
        <v>33</v>
      </c>
      <c r="Q1042" t="s">
        <v>34</v>
      </c>
      <c r="V1042" s="32">
        <v>-4950</v>
      </c>
      <c r="W1042" t="s">
        <v>473</v>
      </c>
      <c r="X1042" t="s">
        <v>39</v>
      </c>
      <c r="Y1042" t="s">
        <v>39</v>
      </c>
    </row>
    <row r="1043" spans="1:25" x14ac:dyDescent="0.35">
      <c r="A1043" t="s">
        <v>27</v>
      </c>
      <c r="B1043" s="27">
        <v>2021</v>
      </c>
      <c r="C1043" s="28">
        <v>2</v>
      </c>
      <c r="D1043" t="s">
        <v>28</v>
      </c>
      <c r="E1043" t="s">
        <v>464</v>
      </c>
      <c r="F1043" s="29">
        <v>44056</v>
      </c>
      <c r="G1043" s="30">
        <v>44056</v>
      </c>
      <c r="H1043" s="31">
        <v>123</v>
      </c>
      <c r="I1043" t="s">
        <v>30</v>
      </c>
      <c r="K1043" t="s">
        <v>38</v>
      </c>
      <c r="L1043" t="s">
        <v>32</v>
      </c>
      <c r="O1043" t="s">
        <v>27</v>
      </c>
      <c r="P1043" t="s">
        <v>33</v>
      </c>
      <c r="Q1043" t="s">
        <v>34</v>
      </c>
      <c r="V1043" s="32">
        <v>-5905.14</v>
      </c>
      <c r="W1043" t="s">
        <v>474</v>
      </c>
      <c r="X1043" t="s">
        <v>39</v>
      </c>
      <c r="Y1043" t="s">
        <v>39</v>
      </c>
    </row>
    <row r="1044" spans="1:25" x14ac:dyDescent="0.35">
      <c r="A1044" t="s">
        <v>27</v>
      </c>
      <c r="B1044" s="27">
        <v>2021</v>
      </c>
      <c r="C1044" s="28">
        <v>2</v>
      </c>
      <c r="D1044" t="s">
        <v>28</v>
      </c>
      <c r="E1044" t="s">
        <v>464</v>
      </c>
      <c r="F1044" s="29">
        <v>44056</v>
      </c>
      <c r="G1044" s="30">
        <v>44056</v>
      </c>
      <c r="H1044" s="31">
        <v>137</v>
      </c>
      <c r="I1044" t="s">
        <v>30</v>
      </c>
      <c r="K1044" t="s">
        <v>38</v>
      </c>
      <c r="L1044" t="s">
        <v>32</v>
      </c>
      <c r="O1044" t="s">
        <v>27</v>
      </c>
      <c r="P1044" t="s">
        <v>33</v>
      </c>
      <c r="Q1044" t="s">
        <v>34</v>
      </c>
      <c r="V1044" s="32">
        <v>-250</v>
      </c>
      <c r="W1044" t="s">
        <v>475</v>
      </c>
      <c r="X1044" t="s">
        <v>39</v>
      </c>
      <c r="Y1044" t="s">
        <v>39</v>
      </c>
    </row>
    <row r="1045" spans="1:25" x14ac:dyDescent="0.35">
      <c r="A1045" t="s">
        <v>27</v>
      </c>
      <c r="B1045" s="27">
        <v>2021</v>
      </c>
      <c r="C1045" s="28">
        <v>2</v>
      </c>
      <c r="D1045" t="s">
        <v>28</v>
      </c>
      <c r="E1045" t="s">
        <v>464</v>
      </c>
      <c r="F1045" s="29">
        <v>44056</v>
      </c>
      <c r="G1045" s="30">
        <v>44056</v>
      </c>
      <c r="H1045" s="31">
        <v>138</v>
      </c>
      <c r="I1045" t="s">
        <v>30</v>
      </c>
      <c r="K1045" t="s">
        <v>38</v>
      </c>
      <c r="L1045" t="s">
        <v>32</v>
      </c>
      <c r="O1045" t="s">
        <v>27</v>
      </c>
      <c r="P1045" t="s">
        <v>33</v>
      </c>
      <c r="Q1045" t="s">
        <v>34</v>
      </c>
      <c r="V1045" s="32">
        <v>-10050</v>
      </c>
      <c r="W1045" t="s">
        <v>476</v>
      </c>
      <c r="X1045" t="s">
        <v>39</v>
      </c>
      <c r="Y1045" t="s">
        <v>39</v>
      </c>
    </row>
    <row r="1046" spans="1:25" x14ac:dyDescent="0.35">
      <c r="A1046" t="s">
        <v>27</v>
      </c>
      <c r="B1046" s="27">
        <v>2021</v>
      </c>
      <c r="C1046" s="28">
        <v>2</v>
      </c>
      <c r="D1046" t="s">
        <v>28</v>
      </c>
      <c r="E1046" t="s">
        <v>464</v>
      </c>
      <c r="F1046" s="29">
        <v>44056</v>
      </c>
      <c r="G1046" s="30">
        <v>44056</v>
      </c>
      <c r="H1046" s="31">
        <v>218</v>
      </c>
      <c r="I1046" t="s">
        <v>30</v>
      </c>
      <c r="K1046" t="s">
        <v>38</v>
      </c>
      <c r="L1046" t="s">
        <v>32</v>
      </c>
      <c r="O1046" t="s">
        <v>27</v>
      </c>
      <c r="P1046" t="s">
        <v>33</v>
      </c>
      <c r="Q1046" t="s">
        <v>34</v>
      </c>
      <c r="V1046" s="32">
        <v>-85000</v>
      </c>
      <c r="W1046" t="s">
        <v>477</v>
      </c>
      <c r="X1046" t="s">
        <v>39</v>
      </c>
      <c r="Y1046" t="s">
        <v>39</v>
      </c>
    </row>
    <row r="1047" spans="1:25" x14ac:dyDescent="0.35">
      <c r="A1047" t="s">
        <v>27</v>
      </c>
      <c r="B1047" s="27">
        <v>2021</v>
      </c>
      <c r="C1047" s="28">
        <v>2</v>
      </c>
      <c r="D1047" t="s">
        <v>28</v>
      </c>
      <c r="E1047" t="s">
        <v>464</v>
      </c>
      <c r="F1047" s="29">
        <v>44056</v>
      </c>
      <c r="G1047" s="30">
        <v>44056</v>
      </c>
      <c r="H1047" s="31">
        <v>228</v>
      </c>
      <c r="I1047" t="s">
        <v>30</v>
      </c>
      <c r="K1047" t="s">
        <v>38</v>
      </c>
      <c r="L1047" t="s">
        <v>32</v>
      </c>
      <c r="O1047" t="s">
        <v>27</v>
      </c>
      <c r="P1047" t="s">
        <v>33</v>
      </c>
      <c r="Q1047" t="s">
        <v>34</v>
      </c>
      <c r="V1047" s="32">
        <v>-965.37</v>
      </c>
      <c r="W1047" t="s">
        <v>478</v>
      </c>
      <c r="X1047" t="s">
        <v>39</v>
      </c>
      <c r="Y1047" t="s">
        <v>39</v>
      </c>
    </row>
    <row r="1048" spans="1:25" x14ac:dyDescent="0.35">
      <c r="A1048" t="s">
        <v>27</v>
      </c>
      <c r="B1048" s="27">
        <v>2021</v>
      </c>
      <c r="C1048" s="28">
        <v>2</v>
      </c>
      <c r="D1048" t="s">
        <v>28</v>
      </c>
      <c r="E1048" t="s">
        <v>464</v>
      </c>
      <c r="F1048" s="29">
        <v>44056</v>
      </c>
      <c r="G1048" s="30">
        <v>44056</v>
      </c>
      <c r="H1048" s="31">
        <v>246</v>
      </c>
      <c r="I1048" t="s">
        <v>30</v>
      </c>
      <c r="K1048" t="s">
        <v>38</v>
      </c>
      <c r="L1048" t="s">
        <v>32</v>
      </c>
      <c r="O1048" t="s">
        <v>27</v>
      </c>
      <c r="P1048" t="s">
        <v>33</v>
      </c>
      <c r="Q1048" t="s">
        <v>34</v>
      </c>
      <c r="V1048" s="32">
        <v>-84999</v>
      </c>
      <c r="W1048" t="s">
        <v>479</v>
      </c>
      <c r="X1048" t="s">
        <v>39</v>
      </c>
      <c r="Y1048" t="s">
        <v>39</v>
      </c>
    </row>
    <row r="1049" spans="1:25" x14ac:dyDescent="0.35">
      <c r="A1049" t="s">
        <v>27</v>
      </c>
      <c r="B1049" s="27">
        <v>2021</v>
      </c>
      <c r="C1049" s="28">
        <v>2</v>
      </c>
      <c r="D1049" t="s">
        <v>28</v>
      </c>
      <c r="E1049" t="s">
        <v>464</v>
      </c>
      <c r="F1049" s="29">
        <v>44056</v>
      </c>
      <c r="G1049" s="30">
        <v>44056</v>
      </c>
      <c r="H1049" s="31">
        <v>247</v>
      </c>
      <c r="I1049" t="s">
        <v>30</v>
      </c>
      <c r="K1049" t="s">
        <v>38</v>
      </c>
      <c r="L1049" t="s">
        <v>32</v>
      </c>
      <c r="O1049" t="s">
        <v>27</v>
      </c>
      <c r="P1049" t="s">
        <v>33</v>
      </c>
      <c r="Q1049" t="s">
        <v>34</v>
      </c>
      <c r="V1049" s="32">
        <v>-960</v>
      </c>
      <c r="W1049" t="s">
        <v>480</v>
      </c>
      <c r="X1049" t="s">
        <v>39</v>
      </c>
      <c r="Y1049" t="s">
        <v>39</v>
      </c>
    </row>
    <row r="1050" spans="1:25" x14ac:dyDescent="0.35">
      <c r="A1050" t="s">
        <v>27</v>
      </c>
      <c r="B1050" s="27">
        <v>2021</v>
      </c>
      <c r="C1050" s="28">
        <v>2</v>
      </c>
      <c r="D1050" t="s">
        <v>28</v>
      </c>
      <c r="E1050" t="s">
        <v>464</v>
      </c>
      <c r="F1050" s="29">
        <v>44056</v>
      </c>
      <c r="G1050" s="30">
        <v>44056</v>
      </c>
      <c r="H1050" s="31">
        <v>248</v>
      </c>
      <c r="I1050" t="s">
        <v>30</v>
      </c>
      <c r="K1050" t="s">
        <v>38</v>
      </c>
      <c r="L1050" t="s">
        <v>32</v>
      </c>
      <c r="O1050" t="s">
        <v>27</v>
      </c>
      <c r="P1050" t="s">
        <v>33</v>
      </c>
      <c r="Q1050" t="s">
        <v>34</v>
      </c>
      <c r="V1050" s="32">
        <v>-525.61</v>
      </c>
      <c r="W1050" t="s">
        <v>481</v>
      </c>
      <c r="X1050" t="s">
        <v>39</v>
      </c>
      <c r="Y1050" t="s">
        <v>39</v>
      </c>
    </row>
    <row r="1051" spans="1:25" x14ac:dyDescent="0.35">
      <c r="A1051" t="s">
        <v>27</v>
      </c>
      <c r="B1051" s="27">
        <v>2021</v>
      </c>
      <c r="C1051" s="28">
        <v>2</v>
      </c>
      <c r="D1051" t="s">
        <v>28</v>
      </c>
      <c r="E1051" t="s">
        <v>464</v>
      </c>
      <c r="F1051" s="29">
        <v>44056</v>
      </c>
      <c r="G1051" s="30">
        <v>44056</v>
      </c>
      <c r="H1051" s="31">
        <v>254</v>
      </c>
      <c r="I1051" t="s">
        <v>30</v>
      </c>
      <c r="K1051" t="s">
        <v>38</v>
      </c>
      <c r="L1051" t="s">
        <v>32</v>
      </c>
      <c r="O1051" t="s">
        <v>27</v>
      </c>
      <c r="P1051" t="s">
        <v>33</v>
      </c>
      <c r="Q1051" t="s">
        <v>34</v>
      </c>
      <c r="V1051" s="32">
        <v>-19357</v>
      </c>
      <c r="W1051" t="s">
        <v>482</v>
      </c>
      <c r="X1051" t="s">
        <v>39</v>
      </c>
      <c r="Y1051" t="s">
        <v>39</v>
      </c>
    </row>
    <row r="1052" spans="1:25" x14ac:dyDescent="0.35">
      <c r="A1052" t="s">
        <v>27</v>
      </c>
      <c r="B1052" s="27">
        <v>2021</v>
      </c>
      <c r="C1052" s="28">
        <v>2</v>
      </c>
      <c r="D1052" t="s">
        <v>28</v>
      </c>
      <c r="E1052" t="s">
        <v>464</v>
      </c>
      <c r="F1052" s="29">
        <v>44056</v>
      </c>
      <c r="G1052" s="30">
        <v>44056</v>
      </c>
      <c r="H1052" s="31">
        <v>255</v>
      </c>
      <c r="I1052" t="s">
        <v>30</v>
      </c>
      <c r="K1052" t="s">
        <v>38</v>
      </c>
      <c r="L1052" t="s">
        <v>32</v>
      </c>
      <c r="O1052" t="s">
        <v>27</v>
      </c>
      <c r="P1052" t="s">
        <v>33</v>
      </c>
      <c r="Q1052" t="s">
        <v>34</v>
      </c>
      <c r="V1052" s="32">
        <v>-38561.53</v>
      </c>
      <c r="W1052" t="s">
        <v>483</v>
      </c>
      <c r="X1052" t="s">
        <v>39</v>
      </c>
      <c r="Y1052" t="s">
        <v>39</v>
      </c>
    </row>
    <row r="1053" spans="1:25" x14ac:dyDescent="0.35">
      <c r="A1053" t="s">
        <v>27</v>
      </c>
      <c r="B1053" s="27">
        <v>2021</v>
      </c>
      <c r="C1053" s="28">
        <v>2</v>
      </c>
      <c r="D1053" t="s">
        <v>28</v>
      </c>
      <c r="E1053" t="s">
        <v>464</v>
      </c>
      <c r="F1053" s="29">
        <v>44056</v>
      </c>
      <c r="G1053" s="30">
        <v>44056</v>
      </c>
      <c r="H1053" s="31">
        <v>256</v>
      </c>
      <c r="I1053" t="s">
        <v>30</v>
      </c>
      <c r="K1053" t="s">
        <v>38</v>
      </c>
      <c r="L1053" t="s">
        <v>32</v>
      </c>
      <c r="O1053" t="s">
        <v>27</v>
      </c>
      <c r="P1053" t="s">
        <v>33</v>
      </c>
      <c r="Q1053" t="s">
        <v>34</v>
      </c>
      <c r="V1053" s="32">
        <v>-5425.44</v>
      </c>
      <c r="W1053" t="s">
        <v>484</v>
      </c>
      <c r="X1053" t="s">
        <v>39</v>
      </c>
      <c r="Y1053" t="s">
        <v>39</v>
      </c>
    </row>
    <row r="1054" spans="1:25" x14ac:dyDescent="0.35">
      <c r="A1054" t="s">
        <v>27</v>
      </c>
      <c r="B1054" s="27">
        <v>2021</v>
      </c>
      <c r="C1054" s="28">
        <v>2</v>
      </c>
      <c r="D1054" t="s">
        <v>28</v>
      </c>
      <c r="E1054" t="s">
        <v>464</v>
      </c>
      <c r="F1054" s="29">
        <v>44056</v>
      </c>
      <c r="G1054" s="30">
        <v>44056</v>
      </c>
      <c r="H1054" s="31">
        <v>257</v>
      </c>
      <c r="I1054" t="s">
        <v>30</v>
      </c>
      <c r="K1054" t="s">
        <v>38</v>
      </c>
      <c r="L1054" t="s">
        <v>32</v>
      </c>
      <c r="O1054" t="s">
        <v>27</v>
      </c>
      <c r="P1054" t="s">
        <v>33</v>
      </c>
      <c r="Q1054" t="s">
        <v>34</v>
      </c>
      <c r="V1054" s="32">
        <v>-6700</v>
      </c>
      <c r="W1054" t="s">
        <v>485</v>
      </c>
      <c r="X1054" t="s">
        <v>39</v>
      </c>
      <c r="Y1054" t="s">
        <v>39</v>
      </c>
    </row>
    <row r="1055" spans="1:25" x14ac:dyDescent="0.35">
      <c r="A1055" t="s">
        <v>27</v>
      </c>
      <c r="B1055" s="27">
        <v>2021</v>
      </c>
      <c r="C1055" s="28">
        <v>2</v>
      </c>
      <c r="D1055" t="s">
        <v>28</v>
      </c>
      <c r="E1055" t="s">
        <v>464</v>
      </c>
      <c r="F1055" s="29">
        <v>44056</v>
      </c>
      <c r="G1055" s="30">
        <v>44056</v>
      </c>
      <c r="H1055" s="31">
        <v>309</v>
      </c>
      <c r="I1055" t="s">
        <v>30</v>
      </c>
      <c r="J1055" t="s">
        <v>42</v>
      </c>
      <c r="K1055" t="s">
        <v>43</v>
      </c>
      <c r="L1055" t="s">
        <v>44</v>
      </c>
      <c r="O1055" t="s">
        <v>27</v>
      </c>
      <c r="P1055" t="s">
        <v>33</v>
      </c>
      <c r="Q1055" t="s">
        <v>34</v>
      </c>
      <c r="R1055" t="s">
        <v>400</v>
      </c>
      <c r="V1055" s="32">
        <v>3281.5</v>
      </c>
      <c r="W1055" t="s">
        <v>465</v>
      </c>
      <c r="X1055" t="s">
        <v>486</v>
      </c>
      <c r="Y1055" t="s">
        <v>39</v>
      </c>
    </row>
    <row r="1056" spans="1:25" x14ac:dyDescent="0.35">
      <c r="A1056" t="s">
        <v>27</v>
      </c>
      <c r="B1056" s="27">
        <v>2021</v>
      </c>
      <c r="C1056" s="28">
        <v>2</v>
      </c>
      <c r="D1056" t="s">
        <v>28</v>
      </c>
      <c r="E1056" t="s">
        <v>464</v>
      </c>
      <c r="F1056" s="29">
        <v>44056</v>
      </c>
      <c r="G1056" s="30">
        <v>44056</v>
      </c>
      <c r="H1056" s="31">
        <v>316</v>
      </c>
      <c r="I1056" t="s">
        <v>30</v>
      </c>
      <c r="J1056" t="s">
        <v>42</v>
      </c>
      <c r="K1056" t="s">
        <v>43</v>
      </c>
      <c r="L1056" t="s">
        <v>44</v>
      </c>
      <c r="O1056" t="s">
        <v>27</v>
      </c>
      <c r="P1056" t="s">
        <v>33</v>
      </c>
      <c r="Q1056" t="s">
        <v>34</v>
      </c>
      <c r="R1056" t="s">
        <v>265</v>
      </c>
      <c r="V1056" s="32">
        <v>4650.4799999999996</v>
      </c>
      <c r="W1056" t="s">
        <v>466</v>
      </c>
      <c r="X1056" t="s">
        <v>487</v>
      </c>
      <c r="Y1056" t="s">
        <v>39</v>
      </c>
    </row>
    <row r="1057" spans="1:25" x14ac:dyDescent="0.35">
      <c r="A1057" t="s">
        <v>27</v>
      </c>
      <c r="B1057" s="27">
        <v>2021</v>
      </c>
      <c r="C1057" s="28">
        <v>2</v>
      </c>
      <c r="D1057" t="s">
        <v>28</v>
      </c>
      <c r="E1057" t="s">
        <v>464</v>
      </c>
      <c r="F1057" s="29">
        <v>44056</v>
      </c>
      <c r="G1057" s="30">
        <v>44056</v>
      </c>
      <c r="H1057" s="31">
        <v>317</v>
      </c>
      <c r="I1057" t="s">
        <v>30</v>
      </c>
      <c r="J1057" t="s">
        <v>42</v>
      </c>
      <c r="K1057" t="s">
        <v>43</v>
      </c>
      <c r="L1057" t="s">
        <v>44</v>
      </c>
      <c r="O1057" t="s">
        <v>27</v>
      </c>
      <c r="P1057" t="s">
        <v>33</v>
      </c>
      <c r="Q1057" t="s">
        <v>34</v>
      </c>
      <c r="R1057" t="s">
        <v>267</v>
      </c>
      <c r="V1057" s="32">
        <v>5041.1000000000004</v>
      </c>
      <c r="W1057" t="s">
        <v>467</v>
      </c>
      <c r="X1057" t="s">
        <v>488</v>
      </c>
      <c r="Y1057" t="s">
        <v>39</v>
      </c>
    </row>
    <row r="1058" spans="1:25" x14ac:dyDescent="0.35">
      <c r="A1058" t="s">
        <v>27</v>
      </c>
      <c r="B1058" s="27">
        <v>2021</v>
      </c>
      <c r="C1058" s="28">
        <v>2</v>
      </c>
      <c r="D1058" t="s">
        <v>28</v>
      </c>
      <c r="E1058" t="s">
        <v>464</v>
      </c>
      <c r="F1058" s="29">
        <v>44056</v>
      </c>
      <c r="G1058" s="30">
        <v>44056</v>
      </c>
      <c r="H1058" s="31">
        <v>318</v>
      </c>
      <c r="I1058" t="s">
        <v>30</v>
      </c>
      <c r="J1058" t="s">
        <v>42</v>
      </c>
      <c r="K1058" t="s">
        <v>43</v>
      </c>
      <c r="L1058" t="s">
        <v>44</v>
      </c>
      <c r="O1058" t="s">
        <v>27</v>
      </c>
      <c r="P1058" t="s">
        <v>33</v>
      </c>
      <c r="Q1058" t="s">
        <v>34</v>
      </c>
      <c r="R1058" t="s">
        <v>432</v>
      </c>
      <c r="V1058" s="32">
        <v>3887.6</v>
      </c>
      <c r="W1058" t="s">
        <v>468</v>
      </c>
      <c r="X1058" t="s">
        <v>489</v>
      </c>
      <c r="Y1058" t="s">
        <v>39</v>
      </c>
    </row>
    <row r="1059" spans="1:25" x14ac:dyDescent="0.35">
      <c r="A1059" t="s">
        <v>27</v>
      </c>
      <c r="B1059" s="27">
        <v>2021</v>
      </c>
      <c r="C1059" s="28">
        <v>2</v>
      </c>
      <c r="D1059" t="s">
        <v>28</v>
      </c>
      <c r="E1059" t="s">
        <v>464</v>
      </c>
      <c r="F1059" s="29">
        <v>44056</v>
      </c>
      <c r="G1059" s="30">
        <v>44056</v>
      </c>
      <c r="H1059" s="31">
        <v>334</v>
      </c>
      <c r="I1059" t="s">
        <v>30</v>
      </c>
      <c r="J1059" t="s">
        <v>42</v>
      </c>
      <c r="K1059" t="s">
        <v>43</v>
      </c>
      <c r="L1059" t="s">
        <v>44</v>
      </c>
      <c r="O1059" t="s">
        <v>27</v>
      </c>
      <c r="P1059" t="s">
        <v>33</v>
      </c>
      <c r="Q1059" t="s">
        <v>34</v>
      </c>
      <c r="R1059" t="s">
        <v>490</v>
      </c>
      <c r="V1059" s="32">
        <v>59150</v>
      </c>
      <c r="W1059" t="s">
        <v>470</v>
      </c>
      <c r="X1059" t="s">
        <v>491</v>
      </c>
      <c r="Y1059" t="s">
        <v>39</v>
      </c>
    </row>
    <row r="1060" spans="1:25" x14ac:dyDescent="0.35">
      <c r="A1060" t="s">
        <v>27</v>
      </c>
      <c r="B1060" s="27">
        <v>2021</v>
      </c>
      <c r="C1060" s="28">
        <v>2</v>
      </c>
      <c r="D1060" t="s">
        <v>28</v>
      </c>
      <c r="E1060" t="s">
        <v>464</v>
      </c>
      <c r="F1060" s="29">
        <v>44056</v>
      </c>
      <c r="G1060" s="30">
        <v>44056</v>
      </c>
      <c r="H1060" s="31">
        <v>335</v>
      </c>
      <c r="I1060" t="s">
        <v>30</v>
      </c>
      <c r="J1060" t="s">
        <v>42</v>
      </c>
      <c r="K1060" t="s">
        <v>43</v>
      </c>
      <c r="L1060" t="s">
        <v>44</v>
      </c>
      <c r="O1060" t="s">
        <v>27</v>
      </c>
      <c r="P1060" t="s">
        <v>33</v>
      </c>
      <c r="Q1060" t="s">
        <v>34</v>
      </c>
      <c r="R1060" t="s">
        <v>492</v>
      </c>
      <c r="V1060" s="32">
        <v>5625</v>
      </c>
      <c r="W1060" t="s">
        <v>471</v>
      </c>
      <c r="X1060" t="s">
        <v>493</v>
      </c>
      <c r="Y1060" t="s">
        <v>39</v>
      </c>
    </row>
    <row r="1061" spans="1:25" x14ac:dyDescent="0.35">
      <c r="A1061" t="s">
        <v>27</v>
      </c>
      <c r="B1061" s="27">
        <v>2021</v>
      </c>
      <c r="C1061" s="28">
        <v>2</v>
      </c>
      <c r="D1061" t="s">
        <v>28</v>
      </c>
      <c r="E1061" t="s">
        <v>464</v>
      </c>
      <c r="F1061" s="29">
        <v>44056</v>
      </c>
      <c r="G1061" s="30">
        <v>44056</v>
      </c>
      <c r="H1061" s="31">
        <v>336</v>
      </c>
      <c r="I1061" t="s">
        <v>30</v>
      </c>
      <c r="J1061" t="s">
        <v>42</v>
      </c>
      <c r="K1061" t="s">
        <v>43</v>
      </c>
      <c r="L1061" t="s">
        <v>44</v>
      </c>
      <c r="O1061" t="s">
        <v>27</v>
      </c>
      <c r="P1061" t="s">
        <v>33</v>
      </c>
      <c r="Q1061" t="s">
        <v>34</v>
      </c>
      <c r="R1061" t="s">
        <v>494</v>
      </c>
      <c r="V1061" s="32">
        <v>3600</v>
      </c>
      <c r="W1061" t="s">
        <v>472</v>
      </c>
      <c r="X1061" t="s">
        <v>495</v>
      </c>
      <c r="Y1061" t="s">
        <v>39</v>
      </c>
    </row>
    <row r="1062" spans="1:25" x14ac:dyDescent="0.35">
      <c r="A1062" t="s">
        <v>27</v>
      </c>
      <c r="B1062" s="27">
        <v>2021</v>
      </c>
      <c r="C1062" s="28">
        <v>2</v>
      </c>
      <c r="D1062" t="s">
        <v>28</v>
      </c>
      <c r="E1062" t="s">
        <v>464</v>
      </c>
      <c r="F1062" s="29">
        <v>44056</v>
      </c>
      <c r="G1062" s="30">
        <v>44056</v>
      </c>
      <c r="H1062" s="31">
        <v>337</v>
      </c>
      <c r="I1062" t="s">
        <v>30</v>
      </c>
      <c r="J1062" t="s">
        <v>42</v>
      </c>
      <c r="K1062" t="s">
        <v>43</v>
      </c>
      <c r="L1062" t="s">
        <v>44</v>
      </c>
      <c r="O1062" t="s">
        <v>27</v>
      </c>
      <c r="P1062" t="s">
        <v>33</v>
      </c>
      <c r="Q1062" t="s">
        <v>34</v>
      </c>
      <c r="R1062" t="s">
        <v>496</v>
      </c>
      <c r="V1062" s="32">
        <v>4950</v>
      </c>
      <c r="W1062" t="s">
        <v>473</v>
      </c>
      <c r="X1062" t="s">
        <v>497</v>
      </c>
      <c r="Y1062" t="s">
        <v>39</v>
      </c>
    </row>
    <row r="1063" spans="1:25" x14ac:dyDescent="0.35">
      <c r="A1063" t="s">
        <v>27</v>
      </c>
      <c r="B1063" s="27">
        <v>2021</v>
      </c>
      <c r="C1063" s="28">
        <v>2</v>
      </c>
      <c r="D1063" t="s">
        <v>28</v>
      </c>
      <c r="E1063" t="s">
        <v>464</v>
      </c>
      <c r="F1063" s="29">
        <v>44056</v>
      </c>
      <c r="G1063" s="30">
        <v>44056</v>
      </c>
      <c r="H1063" s="31">
        <v>338</v>
      </c>
      <c r="I1063" t="s">
        <v>30</v>
      </c>
      <c r="J1063" t="s">
        <v>42</v>
      </c>
      <c r="K1063" t="s">
        <v>43</v>
      </c>
      <c r="L1063" t="s">
        <v>44</v>
      </c>
      <c r="O1063" t="s">
        <v>27</v>
      </c>
      <c r="P1063" t="s">
        <v>33</v>
      </c>
      <c r="Q1063" t="s">
        <v>34</v>
      </c>
      <c r="R1063" t="s">
        <v>358</v>
      </c>
      <c r="V1063" s="32">
        <v>5905.14</v>
      </c>
      <c r="W1063" t="s">
        <v>474</v>
      </c>
      <c r="X1063" t="s">
        <v>359</v>
      </c>
      <c r="Y1063" t="s">
        <v>39</v>
      </c>
    </row>
    <row r="1064" spans="1:25" x14ac:dyDescent="0.35">
      <c r="A1064" t="s">
        <v>27</v>
      </c>
      <c r="B1064" s="27">
        <v>2021</v>
      </c>
      <c r="C1064" s="28">
        <v>2</v>
      </c>
      <c r="D1064" t="s">
        <v>28</v>
      </c>
      <c r="E1064" t="s">
        <v>464</v>
      </c>
      <c r="F1064" s="29">
        <v>44056</v>
      </c>
      <c r="G1064" s="30">
        <v>44056</v>
      </c>
      <c r="H1064" s="31">
        <v>342</v>
      </c>
      <c r="I1064" t="s">
        <v>30</v>
      </c>
      <c r="J1064" t="s">
        <v>42</v>
      </c>
      <c r="K1064" t="s">
        <v>43</v>
      </c>
      <c r="L1064" t="s">
        <v>44</v>
      </c>
      <c r="O1064" t="s">
        <v>27</v>
      </c>
      <c r="P1064" t="s">
        <v>33</v>
      </c>
      <c r="Q1064" t="s">
        <v>34</v>
      </c>
      <c r="R1064" t="s">
        <v>498</v>
      </c>
      <c r="V1064" s="32">
        <v>250</v>
      </c>
      <c r="W1064" t="s">
        <v>475</v>
      </c>
      <c r="X1064" t="s">
        <v>499</v>
      </c>
      <c r="Y1064" t="s">
        <v>39</v>
      </c>
    </row>
    <row r="1065" spans="1:25" x14ac:dyDescent="0.35">
      <c r="A1065" t="s">
        <v>27</v>
      </c>
      <c r="B1065" s="27">
        <v>2021</v>
      </c>
      <c r="C1065" s="28">
        <v>2</v>
      </c>
      <c r="D1065" t="s">
        <v>28</v>
      </c>
      <c r="E1065" t="s">
        <v>464</v>
      </c>
      <c r="F1065" s="29">
        <v>44056</v>
      </c>
      <c r="G1065" s="30">
        <v>44056</v>
      </c>
      <c r="H1065" s="31">
        <v>415</v>
      </c>
      <c r="I1065" t="s">
        <v>30</v>
      </c>
      <c r="J1065" t="s">
        <v>42</v>
      </c>
      <c r="K1065" t="s">
        <v>43</v>
      </c>
      <c r="L1065" t="s">
        <v>44</v>
      </c>
      <c r="O1065" t="s">
        <v>27</v>
      </c>
      <c r="P1065" t="s">
        <v>33</v>
      </c>
      <c r="Q1065" t="s">
        <v>34</v>
      </c>
      <c r="R1065" t="s">
        <v>500</v>
      </c>
      <c r="V1065" s="32">
        <v>85000</v>
      </c>
      <c r="W1065" t="s">
        <v>477</v>
      </c>
      <c r="X1065" t="s">
        <v>501</v>
      </c>
      <c r="Y1065" t="s">
        <v>39</v>
      </c>
    </row>
    <row r="1066" spans="1:25" x14ac:dyDescent="0.35">
      <c r="A1066" t="s">
        <v>27</v>
      </c>
      <c r="B1066" s="27">
        <v>2021</v>
      </c>
      <c r="C1066" s="28">
        <v>2</v>
      </c>
      <c r="D1066" t="s">
        <v>28</v>
      </c>
      <c r="E1066" t="s">
        <v>464</v>
      </c>
      <c r="F1066" s="29">
        <v>44056</v>
      </c>
      <c r="G1066" s="30">
        <v>44056</v>
      </c>
      <c r="H1066" s="31">
        <v>416</v>
      </c>
      <c r="I1066" t="s">
        <v>30</v>
      </c>
      <c r="J1066" t="s">
        <v>42</v>
      </c>
      <c r="K1066" t="s">
        <v>43</v>
      </c>
      <c r="L1066" t="s">
        <v>44</v>
      </c>
      <c r="O1066" t="s">
        <v>27</v>
      </c>
      <c r="P1066" t="s">
        <v>33</v>
      </c>
      <c r="Q1066" t="s">
        <v>34</v>
      </c>
      <c r="R1066" t="s">
        <v>416</v>
      </c>
      <c r="V1066" s="32">
        <v>965.37</v>
      </c>
      <c r="W1066" t="s">
        <v>478</v>
      </c>
      <c r="X1066" t="s">
        <v>502</v>
      </c>
      <c r="Y1066" t="s">
        <v>39</v>
      </c>
    </row>
    <row r="1067" spans="1:25" x14ac:dyDescent="0.35">
      <c r="A1067" t="s">
        <v>27</v>
      </c>
      <c r="B1067" s="27">
        <v>2021</v>
      </c>
      <c r="C1067" s="28">
        <v>2</v>
      </c>
      <c r="D1067" t="s">
        <v>28</v>
      </c>
      <c r="E1067" t="s">
        <v>464</v>
      </c>
      <c r="F1067" s="29">
        <v>44056</v>
      </c>
      <c r="G1067" s="30">
        <v>44056</v>
      </c>
      <c r="H1067" s="31">
        <v>429</v>
      </c>
      <c r="I1067" t="s">
        <v>30</v>
      </c>
      <c r="J1067" t="s">
        <v>42</v>
      </c>
      <c r="K1067" t="s">
        <v>43</v>
      </c>
      <c r="L1067" t="s">
        <v>44</v>
      </c>
      <c r="O1067" t="s">
        <v>27</v>
      </c>
      <c r="P1067" t="s">
        <v>33</v>
      </c>
      <c r="Q1067" t="s">
        <v>34</v>
      </c>
      <c r="R1067" t="s">
        <v>503</v>
      </c>
      <c r="V1067" s="32">
        <v>84999</v>
      </c>
      <c r="W1067" t="s">
        <v>479</v>
      </c>
      <c r="X1067" t="s">
        <v>504</v>
      </c>
      <c r="Y1067" t="s">
        <v>39</v>
      </c>
    </row>
    <row r="1068" spans="1:25" x14ac:dyDescent="0.35">
      <c r="A1068" t="s">
        <v>27</v>
      </c>
      <c r="B1068" s="27">
        <v>2021</v>
      </c>
      <c r="C1068" s="28">
        <v>2</v>
      </c>
      <c r="D1068" t="s">
        <v>28</v>
      </c>
      <c r="E1068" t="s">
        <v>464</v>
      </c>
      <c r="F1068" s="29">
        <v>44056</v>
      </c>
      <c r="G1068" s="30">
        <v>44056</v>
      </c>
      <c r="H1068" s="31">
        <v>430</v>
      </c>
      <c r="I1068" t="s">
        <v>30</v>
      </c>
      <c r="J1068" t="s">
        <v>42</v>
      </c>
      <c r="K1068" t="s">
        <v>43</v>
      </c>
      <c r="L1068" t="s">
        <v>44</v>
      </c>
      <c r="O1068" t="s">
        <v>27</v>
      </c>
      <c r="P1068" t="s">
        <v>33</v>
      </c>
      <c r="Q1068" t="s">
        <v>34</v>
      </c>
      <c r="R1068" t="s">
        <v>349</v>
      </c>
      <c r="V1068" s="32">
        <v>960</v>
      </c>
      <c r="W1068" t="s">
        <v>480</v>
      </c>
      <c r="X1068" t="s">
        <v>350</v>
      </c>
      <c r="Y1068" t="s">
        <v>39</v>
      </c>
    </row>
    <row r="1069" spans="1:25" x14ac:dyDescent="0.35">
      <c r="A1069" t="s">
        <v>27</v>
      </c>
      <c r="B1069" s="27">
        <v>2021</v>
      </c>
      <c r="C1069" s="28">
        <v>2</v>
      </c>
      <c r="D1069" t="s">
        <v>28</v>
      </c>
      <c r="E1069" t="s">
        <v>464</v>
      </c>
      <c r="F1069" s="29">
        <v>44056</v>
      </c>
      <c r="G1069" s="30">
        <v>44056</v>
      </c>
      <c r="H1069" s="31">
        <v>435</v>
      </c>
      <c r="I1069" t="s">
        <v>30</v>
      </c>
      <c r="J1069" t="s">
        <v>42</v>
      </c>
      <c r="K1069" t="s">
        <v>43</v>
      </c>
      <c r="L1069" t="s">
        <v>44</v>
      </c>
      <c r="O1069" t="s">
        <v>27</v>
      </c>
      <c r="P1069" t="s">
        <v>33</v>
      </c>
      <c r="Q1069" t="s">
        <v>34</v>
      </c>
      <c r="R1069" t="s">
        <v>356</v>
      </c>
      <c r="V1069" s="32">
        <v>525.61</v>
      </c>
      <c r="W1069" t="s">
        <v>481</v>
      </c>
      <c r="X1069" t="s">
        <v>505</v>
      </c>
      <c r="Y1069" t="s">
        <v>39</v>
      </c>
    </row>
    <row r="1070" spans="1:25" x14ac:dyDescent="0.35">
      <c r="A1070" t="s">
        <v>27</v>
      </c>
      <c r="B1070" s="27">
        <v>2021</v>
      </c>
      <c r="C1070" s="28">
        <v>2</v>
      </c>
      <c r="D1070" t="s">
        <v>28</v>
      </c>
      <c r="E1070" t="s">
        <v>464</v>
      </c>
      <c r="F1070" s="29">
        <v>44056</v>
      </c>
      <c r="G1070" s="30">
        <v>44056</v>
      </c>
      <c r="H1070" s="31">
        <v>436</v>
      </c>
      <c r="I1070" t="s">
        <v>30</v>
      </c>
      <c r="J1070" t="s">
        <v>42</v>
      </c>
      <c r="K1070" t="s">
        <v>43</v>
      </c>
      <c r="L1070" t="s">
        <v>44</v>
      </c>
      <c r="O1070" t="s">
        <v>27</v>
      </c>
      <c r="P1070" t="s">
        <v>33</v>
      </c>
      <c r="Q1070" t="s">
        <v>34</v>
      </c>
      <c r="R1070" t="s">
        <v>267</v>
      </c>
      <c r="V1070" s="32">
        <v>19357</v>
      </c>
      <c r="W1070" t="s">
        <v>482</v>
      </c>
      <c r="X1070" t="s">
        <v>506</v>
      </c>
      <c r="Y1070" t="s">
        <v>39</v>
      </c>
    </row>
    <row r="1071" spans="1:25" x14ac:dyDescent="0.35">
      <c r="A1071" t="s">
        <v>27</v>
      </c>
      <c r="B1071" s="27">
        <v>2021</v>
      </c>
      <c r="C1071" s="28">
        <v>2</v>
      </c>
      <c r="D1071" t="s">
        <v>28</v>
      </c>
      <c r="E1071" t="s">
        <v>464</v>
      </c>
      <c r="F1071" s="29">
        <v>44056</v>
      </c>
      <c r="G1071" s="30">
        <v>44056</v>
      </c>
      <c r="H1071" s="31">
        <v>437</v>
      </c>
      <c r="I1071" t="s">
        <v>30</v>
      </c>
      <c r="J1071" t="s">
        <v>42</v>
      </c>
      <c r="K1071" t="s">
        <v>43</v>
      </c>
      <c r="L1071" t="s">
        <v>44</v>
      </c>
      <c r="O1071" t="s">
        <v>27</v>
      </c>
      <c r="P1071" t="s">
        <v>33</v>
      </c>
      <c r="Q1071" t="s">
        <v>34</v>
      </c>
      <c r="R1071" t="s">
        <v>507</v>
      </c>
      <c r="V1071" s="32">
        <v>38561.53</v>
      </c>
      <c r="W1071" t="s">
        <v>483</v>
      </c>
      <c r="X1071" t="s">
        <v>508</v>
      </c>
      <c r="Y1071" t="s">
        <v>39</v>
      </c>
    </row>
    <row r="1072" spans="1:25" x14ac:dyDescent="0.35">
      <c r="A1072" t="s">
        <v>27</v>
      </c>
      <c r="B1072" s="27">
        <v>2021</v>
      </c>
      <c r="C1072" s="28">
        <v>2</v>
      </c>
      <c r="D1072" t="s">
        <v>28</v>
      </c>
      <c r="E1072" t="s">
        <v>464</v>
      </c>
      <c r="F1072" s="29">
        <v>44056</v>
      </c>
      <c r="G1072" s="30">
        <v>44056</v>
      </c>
      <c r="H1072" s="31">
        <v>438</v>
      </c>
      <c r="I1072" t="s">
        <v>30</v>
      </c>
      <c r="J1072" t="s">
        <v>42</v>
      </c>
      <c r="K1072" t="s">
        <v>43</v>
      </c>
      <c r="L1072" t="s">
        <v>44</v>
      </c>
      <c r="O1072" t="s">
        <v>27</v>
      </c>
      <c r="P1072" t="s">
        <v>33</v>
      </c>
      <c r="Q1072" t="s">
        <v>34</v>
      </c>
      <c r="R1072" t="s">
        <v>250</v>
      </c>
      <c r="V1072" s="32">
        <v>5425.44</v>
      </c>
      <c r="W1072" t="s">
        <v>484</v>
      </c>
      <c r="X1072" t="s">
        <v>509</v>
      </c>
      <c r="Y1072" t="s">
        <v>39</v>
      </c>
    </row>
    <row r="1073" spans="1:25" x14ac:dyDescent="0.35">
      <c r="A1073" t="s">
        <v>27</v>
      </c>
      <c r="B1073" s="27">
        <v>2021</v>
      </c>
      <c r="C1073" s="28">
        <v>2</v>
      </c>
      <c r="D1073" t="s">
        <v>28</v>
      </c>
      <c r="E1073" t="s">
        <v>464</v>
      </c>
      <c r="F1073" s="29">
        <v>44056</v>
      </c>
      <c r="G1073" s="30">
        <v>44056</v>
      </c>
      <c r="H1073" s="31">
        <v>439</v>
      </c>
      <c r="I1073" t="s">
        <v>30</v>
      </c>
      <c r="J1073" t="s">
        <v>42</v>
      </c>
      <c r="K1073" t="s">
        <v>43</v>
      </c>
      <c r="L1073" t="s">
        <v>44</v>
      </c>
      <c r="O1073" t="s">
        <v>27</v>
      </c>
      <c r="P1073" t="s">
        <v>33</v>
      </c>
      <c r="Q1073" t="s">
        <v>34</v>
      </c>
      <c r="R1073" t="s">
        <v>416</v>
      </c>
      <c r="V1073" s="32">
        <v>6700</v>
      </c>
      <c r="W1073" t="s">
        <v>485</v>
      </c>
      <c r="X1073" t="s">
        <v>510</v>
      </c>
      <c r="Y1073" t="s">
        <v>39</v>
      </c>
    </row>
    <row r="1074" spans="1:25" x14ac:dyDescent="0.35">
      <c r="A1074" t="s">
        <v>27</v>
      </c>
      <c r="B1074" s="27">
        <v>2021</v>
      </c>
      <c r="C1074" s="28">
        <v>2</v>
      </c>
      <c r="D1074" t="s">
        <v>28</v>
      </c>
      <c r="E1074" t="s">
        <v>464</v>
      </c>
      <c r="F1074" s="29">
        <v>44056</v>
      </c>
      <c r="G1074" s="30">
        <v>44056</v>
      </c>
      <c r="H1074" s="31">
        <v>489</v>
      </c>
      <c r="I1074" t="s">
        <v>30</v>
      </c>
      <c r="J1074" t="s">
        <v>42</v>
      </c>
      <c r="K1074" t="s">
        <v>125</v>
      </c>
      <c r="L1074" t="s">
        <v>44</v>
      </c>
      <c r="O1074" t="s">
        <v>27</v>
      </c>
      <c r="P1074" t="s">
        <v>33</v>
      </c>
      <c r="Q1074" t="s">
        <v>34</v>
      </c>
      <c r="R1074" t="s">
        <v>407</v>
      </c>
      <c r="V1074" s="32">
        <v>10050</v>
      </c>
      <c r="W1074" t="s">
        <v>476</v>
      </c>
      <c r="X1074" t="s">
        <v>511</v>
      </c>
      <c r="Y1074" t="s">
        <v>39</v>
      </c>
    </row>
    <row r="1075" spans="1:25" x14ac:dyDescent="0.35">
      <c r="A1075" t="s">
        <v>27</v>
      </c>
      <c r="B1075" s="27">
        <v>2021</v>
      </c>
      <c r="C1075" s="28">
        <v>2</v>
      </c>
      <c r="D1075" t="s">
        <v>28</v>
      </c>
      <c r="E1075" t="s">
        <v>464</v>
      </c>
      <c r="F1075" s="29">
        <v>44056</v>
      </c>
      <c r="G1075" s="30">
        <v>44056</v>
      </c>
      <c r="H1075" s="31">
        <v>512</v>
      </c>
      <c r="I1075" t="s">
        <v>30</v>
      </c>
      <c r="K1075" t="s">
        <v>376</v>
      </c>
      <c r="L1075" t="s">
        <v>44</v>
      </c>
      <c r="O1075" t="s">
        <v>27</v>
      </c>
      <c r="P1075" t="s">
        <v>33</v>
      </c>
      <c r="Q1075" t="s">
        <v>34</v>
      </c>
      <c r="R1075" t="s">
        <v>377</v>
      </c>
      <c r="V1075" s="32">
        <v>13860</v>
      </c>
      <c r="W1075" t="s">
        <v>469</v>
      </c>
      <c r="X1075" t="s">
        <v>378</v>
      </c>
      <c r="Y1075" t="s">
        <v>39</v>
      </c>
    </row>
    <row r="1076" spans="1:25" x14ac:dyDescent="0.35">
      <c r="A1076" t="s">
        <v>27</v>
      </c>
      <c r="B1076" s="27">
        <v>2021</v>
      </c>
      <c r="C1076" s="28">
        <v>2</v>
      </c>
      <c r="D1076" t="s">
        <v>28</v>
      </c>
      <c r="E1076" t="s">
        <v>512</v>
      </c>
      <c r="F1076" s="29">
        <v>44057</v>
      </c>
      <c r="G1076" s="30">
        <v>44057</v>
      </c>
      <c r="H1076" s="31">
        <v>3</v>
      </c>
      <c r="I1076" t="s">
        <v>30</v>
      </c>
      <c r="K1076" t="s">
        <v>31</v>
      </c>
      <c r="L1076" t="s">
        <v>32</v>
      </c>
      <c r="O1076" t="s">
        <v>27</v>
      </c>
      <c r="P1076" t="s">
        <v>33</v>
      </c>
      <c r="Q1076" t="s">
        <v>34</v>
      </c>
      <c r="V1076" s="32">
        <v>-19357</v>
      </c>
      <c r="W1076" t="s">
        <v>482</v>
      </c>
      <c r="X1076" t="s">
        <v>36</v>
      </c>
      <c r="Y1076" t="s">
        <v>37</v>
      </c>
    </row>
    <row r="1077" spans="1:25" x14ac:dyDescent="0.35">
      <c r="A1077" t="s">
        <v>27</v>
      </c>
      <c r="B1077" s="27">
        <v>2021</v>
      </c>
      <c r="C1077" s="28">
        <v>2</v>
      </c>
      <c r="D1077" t="s">
        <v>28</v>
      </c>
      <c r="E1077" t="s">
        <v>512</v>
      </c>
      <c r="F1077" s="29">
        <v>44057</v>
      </c>
      <c r="G1077" s="30">
        <v>44057</v>
      </c>
      <c r="H1077" s="31">
        <v>4</v>
      </c>
      <c r="I1077" t="s">
        <v>30</v>
      </c>
      <c r="K1077" t="s">
        <v>31</v>
      </c>
      <c r="L1077" t="s">
        <v>32</v>
      </c>
      <c r="O1077" t="s">
        <v>27</v>
      </c>
      <c r="P1077" t="s">
        <v>33</v>
      </c>
      <c r="Q1077" t="s">
        <v>34</v>
      </c>
      <c r="V1077" s="32">
        <v>-38561.53</v>
      </c>
      <c r="W1077" t="s">
        <v>483</v>
      </c>
      <c r="X1077" t="s">
        <v>36</v>
      </c>
      <c r="Y1077" t="s">
        <v>37</v>
      </c>
    </row>
    <row r="1078" spans="1:25" x14ac:dyDescent="0.35">
      <c r="A1078" t="s">
        <v>27</v>
      </c>
      <c r="B1078" s="27">
        <v>2021</v>
      </c>
      <c r="C1078" s="28">
        <v>2</v>
      </c>
      <c r="D1078" t="s">
        <v>28</v>
      </c>
      <c r="E1078" t="s">
        <v>512</v>
      </c>
      <c r="F1078" s="29">
        <v>44057</v>
      </c>
      <c r="G1078" s="30">
        <v>44057</v>
      </c>
      <c r="H1078" s="31">
        <v>10</v>
      </c>
      <c r="I1078" t="s">
        <v>30</v>
      </c>
      <c r="K1078" t="s">
        <v>31</v>
      </c>
      <c r="L1078" t="s">
        <v>32</v>
      </c>
      <c r="O1078" t="s">
        <v>27</v>
      </c>
      <c r="P1078" t="s">
        <v>33</v>
      </c>
      <c r="Q1078" t="s">
        <v>34</v>
      </c>
      <c r="V1078" s="32">
        <v>-5425.44</v>
      </c>
      <c r="W1078" t="s">
        <v>484</v>
      </c>
      <c r="X1078" t="s">
        <v>36</v>
      </c>
      <c r="Y1078" t="s">
        <v>37</v>
      </c>
    </row>
    <row r="1079" spans="1:25" x14ac:dyDescent="0.35">
      <c r="A1079" t="s">
        <v>27</v>
      </c>
      <c r="B1079" s="27">
        <v>2021</v>
      </c>
      <c r="C1079" s="28">
        <v>2</v>
      </c>
      <c r="D1079" t="s">
        <v>28</v>
      </c>
      <c r="E1079" t="s">
        <v>512</v>
      </c>
      <c r="F1079" s="29">
        <v>44057</v>
      </c>
      <c r="G1079" s="30">
        <v>44057</v>
      </c>
      <c r="H1079" s="31">
        <v>11</v>
      </c>
      <c r="I1079" t="s">
        <v>30</v>
      </c>
      <c r="K1079" t="s">
        <v>31</v>
      </c>
      <c r="L1079" t="s">
        <v>32</v>
      </c>
      <c r="O1079" t="s">
        <v>27</v>
      </c>
      <c r="P1079" t="s">
        <v>33</v>
      </c>
      <c r="Q1079" t="s">
        <v>34</v>
      </c>
      <c r="V1079" s="32">
        <v>-6700</v>
      </c>
      <c r="W1079" t="s">
        <v>485</v>
      </c>
      <c r="X1079" t="s">
        <v>36</v>
      </c>
      <c r="Y1079" t="s">
        <v>37</v>
      </c>
    </row>
    <row r="1080" spans="1:25" x14ac:dyDescent="0.35">
      <c r="A1080" t="s">
        <v>27</v>
      </c>
      <c r="B1080" s="27">
        <v>2021</v>
      </c>
      <c r="C1080" s="28">
        <v>2</v>
      </c>
      <c r="D1080" t="s">
        <v>28</v>
      </c>
      <c r="E1080" t="s">
        <v>512</v>
      </c>
      <c r="F1080" s="29">
        <v>44057</v>
      </c>
      <c r="G1080" s="30">
        <v>44057</v>
      </c>
      <c r="H1080" s="31">
        <v>12</v>
      </c>
      <c r="I1080" t="s">
        <v>30</v>
      </c>
      <c r="K1080" t="s">
        <v>31</v>
      </c>
      <c r="L1080" t="s">
        <v>32</v>
      </c>
      <c r="O1080" t="s">
        <v>27</v>
      </c>
      <c r="P1080" t="s">
        <v>33</v>
      </c>
      <c r="Q1080" t="s">
        <v>34</v>
      </c>
      <c r="V1080" s="32">
        <v>-4650.4799999999996</v>
      </c>
      <c r="W1080" t="s">
        <v>466</v>
      </c>
      <c r="X1080" t="s">
        <v>36</v>
      </c>
      <c r="Y1080" t="s">
        <v>37</v>
      </c>
    </row>
    <row r="1081" spans="1:25" x14ac:dyDescent="0.35">
      <c r="A1081" t="s">
        <v>27</v>
      </c>
      <c r="B1081" s="27">
        <v>2021</v>
      </c>
      <c r="C1081" s="28">
        <v>2</v>
      </c>
      <c r="D1081" t="s">
        <v>28</v>
      </c>
      <c r="E1081" t="s">
        <v>512</v>
      </c>
      <c r="F1081" s="29">
        <v>44057</v>
      </c>
      <c r="G1081" s="30">
        <v>44057</v>
      </c>
      <c r="H1081" s="31">
        <v>16</v>
      </c>
      <c r="I1081" t="s">
        <v>30</v>
      </c>
      <c r="K1081" t="s">
        <v>31</v>
      </c>
      <c r="L1081" t="s">
        <v>32</v>
      </c>
      <c r="O1081" t="s">
        <v>27</v>
      </c>
      <c r="P1081" t="s">
        <v>33</v>
      </c>
      <c r="Q1081" t="s">
        <v>34</v>
      </c>
      <c r="V1081" s="32">
        <v>-5041.1000000000004</v>
      </c>
      <c r="W1081" t="s">
        <v>467</v>
      </c>
      <c r="X1081" t="s">
        <v>36</v>
      </c>
      <c r="Y1081" t="s">
        <v>37</v>
      </c>
    </row>
    <row r="1082" spans="1:25" x14ac:dyDescent="0.35">
      <c r="A1082" t="s">
        <v>27</v>
      </c>
      <c r="B1082" s="27">
        <v>2021</v>
      </c>
      <c r="C1082" s="28">
        <v>2</v>
      </c>
      <c r="D1082" t="s">
        <v>28</v>
      </c>
      <c r="E1082" t="s">
        <v>512</v>
      </c>
      <c r="F1082" s="29">
        <v>44057</v>
      </c>
      <c r="G1082" s="30">
        <v>44057</v>
      </c>
      <c r="H1082" s="31">
        <v>17</v>
      </c>
      <c r="I1082" t="s">
        <v>30</v>
      </c>
      <c r="K1082" t="s">
        <v>31</v>
      </c>
      <c r="L1082" t="s">
        <v>32</v>
      </c>
      <c r="O1082" t="s">
        <v>27</v>
      </c>
      <c r="P1082" t="s">
        <v>33</v>
      </c>
      <c r="Q1082" t="s">
        <v>34</v>
      </c>
      <c r="V1082" s="32">
        <v>-3887.6</v>
      </c>
      <c r="W1082" t="s">
        <v>468</v>
      </c>
      <c r="X1082" t="s">
        <v>36</v>
      </c>
      <c r="Y1082" t="s">
        <v>37</v>
      </c>
    </row>
    <row r="1083" spans="1:25" x14ac:dyDescent="0.35">
      <c r="A1083" t="s">
        <v>27</v>
      </c>
      <c r="B1083" s="27">
        <v>2021</v>
      </c>
      <c r="C1083" s="28">
        <v>2</v>
      </c>
      <c r="D1083" t="s">
        <v>28</v>
      </c>
      <c r="E1083" t="s">
        <v>512</v>
      </c>
      <c r="F1083" s="29">
        <v>44057</v>
      </c>
      <c r="G1083" s="30">
        <v>44057</v>
      </c>
      <c r="H1083" s="31">
        <v>18</v>
      </c>
      <c r="I1083" t="s">
        <v>30</v>
      </c>
      <c r="K1083" t="s">
        <v>31</v>
      </c>
      <c r="L1083" t="s">
        <v>32</v>
      </c>
      <c r="O1083" t="s">
        <v>27</v>
      </c>
      <c r="P1083" t="s">
        <v>33</v>
      </c>
      <c r="Q1083" t="s">
        <v>34</v>
      </c>
      <c r="V1083" s="32">
        <v>-13860</v>
      </c>
      <c r="W1083" t="s">
        <v>469</v>
      </c>
      <c r="X1083" t="s">
        <v>36</v>
      </c>
      <c r="Y1083" t="s">
        <v>37</v>
      </c>
    </row>
    <row r="1084" spans="1:25" x14ac:dyDescent="0.35">
      <c r="A1084" t="s">
        <v>27</v>
      </c>
      <c r="B1084" s="27">
        <v>2021</v>
      </c>
      <c r="C1084" s="28">
        <v>2</v>
      </c>
      <c r="D1084" t="s">
        <v>28</v>
      </c>
      <c r="E1084" t="s">
        <v>512</v>
      </c>
      <c r="F1084" s="29">
        <v>44057</v>
      </c>
      <c r="G1084" s="30">
        <v>44057</v>
      </c>
      <c r="H1084" s="31">
        <v>19</v>
      </c>
      <c r="I1084" t="s">
        <v>30</v>
      </c>
      <c r="K1084" t="s">
        <v>31</v>
      </c>
      <c r="L1084" t="s">
        <v>32</v>
      </c>
      <c r="O1084" t="s">
        <v>27</v>
      </c>
      <c r="P1084" t="s">
        <v>33</v>
      </c>
      <c r="Q1084" t="s">
        <v>34</v>
      </c>
      <c r="V1084" s="32">
        <v>-59150</v>
      </c>
      <c r="W1084" t="s">
        <v>470</v>
      </c>
      <c r="X1084" t="s">
        <v>36</v>
      </c>
      <c r="Y1084" t="s">
        <v>37</v>
      </c>
    </row>
    <row r="1085" spans="1:25" x14ac:dyDescent="0.35">
      <c r="A1085" t="s">
        <v>27</v>
      </c>
      <c r="B1085" s="27">
        <v>2021</v>
      </c>
      <c r="C1085" s="28">
        <v>2</v>
      </c>
      <c r="D1085" t="s">
        <v>28</v>
      </c>
      <c r="E1085" t="s">
        <v>512</v>
      </c>
      <c r="F1085" s="29">
        <v>44057</v>
      </c>
      <c r="G1085" s="30">
        <v>44057</v>
      </c>
      <c r="H1085" s="31">
        <v>20</v>
      </c>
      <c r="I1085" t="s">
        <v>30</v>
      </c>
      <c r="K1085" t="s">
        <v>31</v>
      </c>
      <c r="L1085" t="s">
        <v>32</v>
      </c>
      <c r="O1085" t="s">
        <v>27</v>
      </c>
      <c r="P1085" t="s">
        <v>33</v>
      </c>
      <c r="Q1085" t="s">
        <v>34</v>
      </c>
      <c r="V1085" s="32">
        <v>-5625</v>
      </c>
      <c r="W1085" t="s">
        <v>471</v>
      </c>
      <c r="X1085" t="s">
        <v>36</v>
      </c>
      <c r="Y1085" t="s">
        <v>37</v>
      </c>
    </row>
    <row r="1086" spans="1:25" x14ac:dyDescent="0.35">
      <c r="A1086" t="s">
        <v>27</v>
      </c>
      <c r="B1086" s="27">
        <v>2021</v>
      </c>
      <c r="C1086" s="28">
        <v>2</v>
      </c>
      <c r="D1086" t="s">
        <v>28</v>
      </c>
      <c r="E1086" t="s">
        <v>512</v>
      </c>
      <c r="F1086" s="29">
        <v>44057</v>
      </c>
      <c r="G1086" s="30">
        <v>44057</v>
      </c>
      <c r="H1086" s="31">
        <v>21</v>
      </c>
      <c r="I1086" t="s">
        <v>30</v>
      </c>
      <c r="K1086" t="s">
        <v>31</v>
      </c>
      <c r="L1086" t="s">
        <v>32</v>
      </c>
      <c r="O1086" t="s">
        <v>27</v>
      </c>
      <c r="P1086" t="s">
        <v>33</v>
      </c>
      <c r="Q1086" t="s">
        <v>34</v>
      </c>
      <c r="V1086" s="32">
        <v>-3600</v>
      </c>
      <c r="W1086" t="s">
        <v>472</v>
      </c>
      <c r="X1086" t="s">
        <v>36</v>
      </c>
      <c r="Y1086" t="s">
        <v>37</v>
      </c>
    </row>
    <row r="1087" spans="1:25" x14ac:dyDescent="0.35">
      <c r="A1087" t="s">
        <v>27</v>
      </c>
      <c r="B1087" s="27">
        <v>2021</v>
      </c>
      <c r="C1087" s="28">
        <v>2</v>
      </c>
      <c r="D1087" t="s">
        <v>28</v>
      </c>
      <c r="E1087" t="s">
        <v>512</v>
      </c>
      <c r="F1087" s="29">
        <v>44057</v>
      </c>
      <c r="G1087" s="30">
        <v>44057</v>
      </c>
      <c r="H1087" s="31">
        <v>24</v>
      </c>
      <c r="I1087" t="s">
        <v>30</v>
      </c>
      <c r="K1087" t="s">
        <v>31</v>
      </c>
      <c r="L1087" t="s">
        <v>32</v>
      </c>
      <c r="O1087" t="s">
        <v>27</v>
      </c>
      <c r="P1087" t="s">
        <v>33</v>
      </c>
      <c r="Q1087" t="s">
        <v>34</v>
      </c>
      <c r="V1087" s="32">
        <v>-85000</v>
      </c>
      <c r="W1087" t="s">
        <v>477</v>
      </c>
      <c r="X1087" t="s">
        <v>36</v>
      </c>
      <c r="Y1087" t="s">
        <v>37</v>
      </c>
    </row>
    <row r="1088" spans="1:25" x14ac:dyDescent="0.35">
      <c r="A1088" t="s">
        <v>27</v>
      </c>
      <c r="B1088" s="27">
        <v>2021</v>
      </c>
      <c r="C1088" s="28">
        <v>2</v>
      </c>
      <c r="D1088" t="s">
        <v>28</v>
      </c>
      <c r="E1088" t="s">
        <v>512</v>
      </c>
      <c r="F1088" s="29">
        <v>44057</v>
      </c>
      <c r="G1088" s="30">
        <v>44057</v>
      </c>
      <c r="H1088" s="31">
        <v>25</v>
      </c>
      <c r="I1088" t="s">
        <v>30</v>
      </c>
      <c r="K1088" t="s">
        <v>31</v>
      </c>
      <c r="L1088" t="s">
        <v>32</v>
      </c>
      <c r="O1088" t="s">
        <v>27</v>
      </c>
      <c r="P1088" t="s">
        <v>33</v>
      </c>
      <c r="Q1088" t="s">
        <v>34</v>
      </c>
      <c r="V1088" s="32">
        <v>-965.37</v>
      </c>
      <c r="W1088" t="s">
        <v>478</v>
      </c>
      <c r="X1088" t="s">
        <v>36</v>
      </c>
      <c r="Y1088" t="s">
        <v>37</v>
      </c>
    </row>
    <row r="1089" spans="1:25" x14ac:dyDescent="0.35">
      <c r="A1089" t="s">
        <v>27</v>
      </c>
      <c r="B1089" s="27">
        <v>2021</v>
      </c>
      <c r="C1089" s="28">
        <v>2</v>
      </c>
      <c r="D1089" t="s">
        <v>28</v>
      </c>
      <c r="E1089" t="s">
        <v>512</v>
      </c>
      <c r="F1089" s="29">
        <v>44057</v>
      </c>
      <c r="G1089" s="30">
        <v>44057</v>
      </c>
      <c r="H1089" s="31">
        <v>26</v>
      </c>
      <c r="I1089" t="s">
        <v>30</v>
      </c>
      <c r="K1089" t="s">
        <v>31</v>
      </c>
      <c r="L1089" t="s">
        <v>32</v>
      </c>
      <c r="O1089" t="s">
        <v>27</v>
      </c>
      <c r="P1089" t="s">
        <v>33</v>
      </c>
      <c r="Q1089" t="s">
        <v>34</v>
      </c>
      <c r="V1089" s="32">
        <v>-84999</v>
      </c>
      <c r="W1089" t="s">
        <v>479</v>
      </c>
      <c r="X1089" t="s">
        <v>36</v>
      </c>
      <c r="Y1089" t="s">
        <v>37</v>
      </c>
    </row>
    <row r="1090" spans="1:25" x14ac:dyDescent="0.35">
      <c r="A1090" t="s">
        <v>27</v>
      </c>
      <c r="B1090" s="27">
        <v>2021</v>
      </c>
      <c r="C1090" s="28">
        <v>2</v>
      </c>
      <c r="D1090" t="s">
        <v>28</v>
      </c>
      <c r="E1090" t="s">
        <v>512</v>
      </c>
      <c r="F1090" s="29">
        <v>44057</v>
      </c>
      <c r="G1090" s="30">
        <v>44057</v>
      </c>
      <c r="H1090" s="31">
        <v>27</v>
      </c>
      <c r="I1090" t="s">
        <v>30</v>
      </c>
      <c r="K1090" t="s">
        <v>31</v>
      </c>
      <c r="L1090" t="s">
        <v>32</v>
      </c>
      <c r="O1090" t="s">
        <v>27</v>
      </c>
      <c r="P1090" t="s">
        <v>33</v>
      </c>
      <c r="Q1090" t="s">
        <v>34</v>
      </c>
      <c r="V1090" s="32">
        <v>-960</v>
      </c>
      <c r="W1090" t="s">
        <v>480</v>
      </c>
      <c r="X1090" t="s">
        <v>36</v>
      </c>
      <c r="Y1090" t="s">
        <v>37</v>
      </c>
    </row>
    <row r="1091" spans="1:25" x14ac:dyDescent="0.35">
      <c r="A1091" t="s">
        <v>27</v>
      </c>
      <c r="B1091" s="27">
        <v>2021</v>
      </c>
      <c r="C1091" s="28">
        <v>2</v>
      </c>
      <c r="D1091" t="s">
        <v>28</v>
      </c>
      <c r="E1091" t="s">
        <v>512</v>
      </c>
      <c r="F1091" s="29">
        <v>44057</v>
      </c>
      <c r="G1091" s="30">
        <v>44057</v>
      </c>
      <c r="H1091" s="31">
        <v>28</v>
      </c>
      <c r="I1091" t="s">
        <v>30</v>
      </c>
      <c r="K1091" t="s">
        <v>31</v>
      </c>
      <c r="L1091" t="s">
        <v>32</v>
      </c>
      <c r="O1091" t="s">
        <v>27</v>
      </c>
      <c r="P1091" t="s">
        <v>33</v>
      </c>
      <c r="Q1091" t="s">
        <v>34</v>
      </c>
      <c r="V1091" s="32">
        <v>-4950</v>
      </c>
      <c r="W1091" t="s">
        <v>473</v>
      </c>
      <c r="X1091" t="s">
        <v>36</v>
      </c>
      <c r="Y1091" t="s">
        <v>37</v>
      </c>
    </row>
    <row r="1092" spans="1:25" x14ac:dyDescent="0.35">
      <c r="A1092" t="s">
        <v>27</v>
      </c>
      <c r="B1092" s="27">
        <v>2021</v>
      </c>
      <c r="C1092" s="28">
        <v>2</v>
      </c>
      <c r="D1092" t="s">
        <v>28</v>
      </c>
      <c r="E1092" t="s">
        <v>512</v>
      </c>
      <c r="F1092" s="29">
        <v>44057</v>
      </c>
      <c r="G1092" s="30">
        <v>44057</v>
      </c>
      <c r="H1092" s="31">
        <v>29</v>
      </c>
      <c r="I1092" t="s">
        <v>30</v>
      </c>
      <c r="K1092" t="s">
        <v>31</v>
      </c>
      <c r="L1092" t="s">
        <v>32</v>
      </c>
      <c r="O1092" t="s">
        <v>27</v>
      </c>
      <c r="P1092" t="s">
        <v>33</v>
      </c>
      <c r="Q1092" t="s">
        <v>34</v>
      </c>
      <c r="V1092" s="32">
        <v>-5905.14</v>
      </c>
      <c r="W1092" t="s">
        <v>474</v>
      </c>
      <c r="X1092" t="s">
        <v>36</v>
      </c>
      <c r="Y1092" t="s">
        <v>37</v>
      </c>
    </row>
    <row r="1093" spans="1:25" x14ac:dyDescent="0.35">
      <c r="A1093" t="s">
        <v>27</v>
      </c>
      <c r="B1093" s="27">
        <v>2021</v>
      </c>
      <c r="C1093" s="28">
        <v>2</v>
      </c>
      <c r="D1093" t="s">
        <v>28</v>
      </c>
      <c r="E1093" t="s">
        <v>512</v>
      </c>
      <c r="F1093" s="29">
        <v>44057</v>
      </c>
      <c r="G1093" s="30">
        <v>44057</v>
      </c>
      <c r="H1093" s="31">
        <v>30</v>
      </c>
      <c r="I1093" t="s">
        <v>30</v>
      </c>
      <c r="K1093" t="s">
        <v>31</v>
      </c>
      <c r="L1093" t="s">
        <v>32</v>
      </c>
      <c r="O1093" t="s">
        <v>27</v>
      </c>
      <c r="P1093" t="s">
        <v>33</v>
      </c>
      <c r="Q1093" t="s">
        <v>34</v>
      </c>
      <c r="V1093" s="32">
        <v>-3281.5</v>
      </c>
      <c r="W1093" t="s">
        <v>465</v>
      </c>
      <c r="X1093" t="s">
        <v>36</v>
      </c>
      <c r="Y1093" t="s">
        <v>37</v>
      </c>
    </row>
    <row r="1094" spans="1:25" x14ac:dyDescent="0.35">
      <c r="A1094" t="s">
        <v>27</v>
      </c>
      <c r="B1094" s="27">
        <v>2021</v>
      </c>
      <c r="C1094" s="28">
        <v>2</v>
      </c>
      <c r="D1094" t="s">
        <v>28</v>
      </c>
      <c r="E1094" t="s">
        <v>512</v>
      </c>
      <c r="F1094" s="29">
        <v>44057</v>
      </c>
      <c r="G1094" s="30">
        <v>44057</v>
      </c>
      <c r="H1094" s="31">
        <v>31</v>
      </c>
      <c r="I1094" t="s">
        <v>30</v>
      </c>
      <c r="K1094" t="s">
        <v>31</v>
      </c>
      <c r="L1094" t="s">
        <v>32</v>
      </c>
      <c r="O1094" t="s">
        <v>27</v>
      </c>
      <c r="P1094" t="s">
        <v>33</v>
      </c>
      <c r="Q1094" t="s">
        <v>34</v>
      </c>
      <c r="V1094" s="32">
        <v>-525.61</v>
      </c>
      <c r="W1094" t="s">
        <v>481</v>
      </c>
      <c r="X1094" t="s">
        <v>36</v>
      </c>
      <c r="Y1094" t="s">
        <v>37</v>
      </c>
    </row>
    <row r="1095" spans="1:25" x14ac:dyDescent="0.35">
      <c r="A1095" t="s">
        <v>27</v>
      </c>
      <c r="B1095" s="27">
        <v>2021</v>
      </c>
      <c r="C1095" s="28">
        <v>2</v>
      </c>
      <c r="D1095" t="s">
        <v>28</v>
      </c>
      <c r="E1095" t="s">
        <v>512</v>
      </c>
      <c r="F1095" s="29">
        <v>44057</v>
      </c>
      <c r="G1095" s="30">
        <v>44057</v>
      </c>
      <c r="H1095" s="31">
        <v>38</v>
      </c>
      <c r="I1095" t="s">
        <v>30</v>
      </c>
      <c r="K1095" t="s">
        <v>38</v>
      </c>
      <c r="L1095" t="s">
        <v>32</v>
      </c>
      <c r="O1095" t="s">
        <v>27</v>
      </c>
      <c r="P1095" t="s">
        <v>33</v>
      </c>
      <c r="Q1095" t="s">
        <v>34</v>
      </c>
      <c r="V1095" s="32">
        <v>19357</v>
      </c>
      <c r="W1095" t="s">
        <v>482</v>
      </c>
      <c r="X1095" t="s">
        <v>39</v>
      </c>
      <c r="Y1095" t="s">
        <v>37</v>
      </c>
    </row>
    <row r="1096" spans="1:25" x14ac:dyDescent="0.35">
      <c r="A1096" t="s">
        <v>27</v>
      </c>
      <c r="B1096" s="27">
        <v>2021</v>
      </c>
      <c r="C1096" s="28">
        <v>2</v>
      </c>
      <c r="D1096" t="s">
        <v>28</v>
      </c>
      <c r="E1096" t="s">
        <v>512</v>
      </c>
      <c r="F1096" s="29">
        <v>44057</v>
      </c>
      <c r="G1096" s="30">
        <v>44057</v>
      </c>
      <c r="H1096" s="31">
        <v>39</v>
      </c>
      <c r="I1096" t="s">
        <v>30</v>
      </c>
      <c r="K1096" t="s">
        <v>38</v>
      </c>
      <c r="L1096" t="s">
        <v>32</v>
      </c>
      <c r="O1096" t="s">
        <v>27</v>
      </c>
      <c r="P1096" t="s">
        <v>33</v>
      </c>
      <c r="Q1096" t="s">
        <v>34</v>
      </c>
      <c r="V1096" s="32">
        <v>38561.53</v>
      </c>
      <c r="W1096" t="s">
        <v>483</v>
      </c>
      <c r="X1096" t="s">
        <v>39</v>
      </c>
      <c r="Y1096" t="s">
        <v>37</v>
      </c>
    </row>
    <row r="1097" spans="1:25" x14ac:dyDescent="0.35">
      <c r="A1097" t="s">
        <v>27</v>
      </c>
      <c r="B1097" s="27">
        <v>2021</v>
      </c>
      <c r="C1097" s="28">
        <v>2</v>
      </c>
      <c r="D1097" t="s">
        <v>28</v>
      </c>
      <c r="E1097" t="s">
        <v>512</v>
      </c>
      <c r="F1097" s="29">
        <v>44057</v>
      </c>
      <c r="G1097" s="30">
        <v>44057</v>
      </c>
      <c r="H1097" s="31">
        <v>46</v>
      </c>
      <c r="I1097" t="s">
        <v>30</v>
      </c>
      <c r="K1097" t="s">
        <v>38</v>
      </c>
      <c r="L1097" t="s">
        <v>32</v>
      </c>
      <c r="O1097" t="s">
        <v>27</v>
      </c>
      <c r="P1097" t="s">
        <v>33</v>
      </c>
      <c r="Q1097" t="s">
        <v>34</v>
      </c>
      <c r="V1097" s="32">
        <v>5425.44</v>
      </c>
      <c r="W1097" t="s">
        <v>484</v>
      </c>
      <c r="X1097" t="s">
        <v>39</v>
      </c>
      <c r="Y1097" t="s">
        <v>37</v>
      </c>
    </row>
    <row r="1098" spans="1:25" x14ac:dyDescent="0.35">
      <c r="A1098" t="s">
        <v>27</v>
      </c>
      <c r="B1098" s="27">
        <v>2021</v>
      </c>
      <c r="C1098" s="28">
        <v>2</v>
      </c>
      <c r="D1098" t="s">
        <v>28</v>
      </c>
      <c r="E1098" t="s">
        <v>512</v>
      </c>
      <c r="F1098" s="29">
        <v>44057</v>
      </c>
      <c r="G1098" s="30">
        <v>44057</v>
      </c>
      <c r="H1098" s="31">
        <v>47</v>
      </c>
      <c r="I1098" t="s">
        <v>30</v>
      </c>
      <c r="K1098" t="s">
        <v>38</v>
      </c>
      <c r="L1098" t="s">
        <v>32</v>
      </c>
      <c r="O1098" t="s">
        <v>27</v>
      </c>
      <c r="P1098" t="s">
        <v>33</v>
      </c>
      <c r="Q1098" t="s">
        <v>34</v>
      </c>
      <c r="V1098" s="32">
        <v>6700</v>
      </c>
      <c r="W1098" t="s">
        <v>485</v>
      </c>
      <c r="X1098" t="s">
        <v>39</v>
      </c>
      <c r="Y1098" t="s">
        <v>37</v>
      </c>
    </row>
    <row r="1099" spans="1:25" x14ac:dyDescent="0.35">
      <c r="A1099" t="s">
        <v>27</v>
      </c>
      <c r="B1099" s="27">
        <v>2021</v>
      </c>
      <c r="C1099" s="28">
        <v>2</v>
      </c>
      <c r="D1099" t="s">
        <v>28</v>
      </c>
      <c r="E1099" t="s">
        <v>512</v>
      </c>
      <c r="F1099" s="29">
        <v>44057</v>
      </c>
      <c r="G1099" s="30">
        <v>44057</v>
      </c>
      <c r="H1099" s="31">
        <v>48</v>
      </c>
      <c r="I1099" t="s">
        <v>30</v>
      </c>
      <c r="K1099" t="s">
        <v>38</v>
      </c>
      <c r="L1099" t="s">
        <v>32</v>
      </c>
      <c r="O1099" t="s">
        <v>27</v>
      </c>
      <c r="P1099" t="s">
        <v>33</v>
      </c>
      <c r="Q1099" t="s">
        <v>34</v>
      </c>
      <c r="V1099" s="32">
        <v>4650.4799999999996</v>
      </c>
      <c r="W1099" t="s">
        <v>466</v>
      </c>
      <c r="X1099" t="s">
        <v>39</v>
      </c>
      <c r="Y1099" t="s">
        <v>37</v>
      </c>
    </row>
    <row r="1100" spans="1:25" x14ac:dyDescent="0.35">
      <c r="A1100" t="s">
        <v>27</v>
      </c>
      <c r="B1100" s="27">
        <v>2021</v>
      </c>
      <c r="C1100" s="28">
        <v>2</v>
      </c>
      <c r="D1100" t="s">
        <v>28</v>
      </c>
      <c r="E1100" t="s">
        <v>512</v>
      </c>
      <c r="F1100" s="29">
        <v>44057</v>
      </c>
      <c r="G1100" s="30">
        <v>44057</v>
      </c>
      <c r="H1100" s="31">
        <v>49</v>
      </c>
      <c r="I1100" t="s">
        <v>30</v>
      </c>
      <c r="K1100" t="s">
        <v>38</v>
      </c>
      <c r="L1100" t="s">
        <v>32</v>
      </c>
      <c r="O1100" t="s">
        <v>27</v>
      </c>
      <c r="P1100" t="s">
        <v>33</v>
      </c>
      <c r="Q1100" t="s">
        <v>34</v>
      </c>
      <c r="V1100" s="32">
        <v>5041.1000000000004</v>
      </c>
      <c r="W1100" t="s">
        <v>467</v>
      </c>
      <c r="X1100" t="s">
        <v>39</v>
      </c>
      <c r="Y1100" t="s">
        <v>37</v>
      </c>
    </row>
    <row r="1101" spans="1:25" x14ac:dyDescent="0.35">
      <c r="A1101" t="s">
        <v>27</v>
      </c>
      <c r="B1101" s="27">
        <v>2021</v>
      </c>
      <c r="C1101" s="28">
        <v>2</v>
      </c>
      <c r="D1101" t="s">
        <v>28</v>
      </c>
      <c r="E1101" t="s">
        <v>512</v>
      </c>
      <c r="F1101" s="29">
        <v>44057</v>
      </c>
      <c r="G1101" s="30">
        <v>44057</v>
      </c>
      <c r="H1101" s="31">
        <v>52</v>
      </c>
      <c r="I1101" t="s">
        <v>30</v>
      </c>
      <c r="K1101" t="s">
        <v>38</v>
      </c>
      <c r="L1101" t="s">
        <v>32</v>
      </c>
      <c r="O1101" t="s">
        <v>27</v>
      </c>
      <c r="P1101" t="s">
        <v>33</v>
      </c>
      <c r="Q1101" t="s">
        <v>34</v>
      </c>
      <c r="V1101" s="32">
        <v>3887.6</v>
      </c>
      <c r="W1101" t="s">
        <v>468</v>
      </c>
      <c r="X1101" t="s">
        <v>39</v>
      </c>
      <c r="Y1101" t="s">
        <v>37</v>
      </c>
    </row>
    <row r="1102" spans="1:25" x14ac:dyDescent="0.35">
      <c r="A1102" t="s">
        <v>27</v>
      </c>
      <c r="B1102" s="27">
        <v>2021</v>
      </c>
      <c r="C1102" s="28">
        <v>2</v>
      </c>
      <c r="D1102" t="s">
        <v>28</v>
      </c>
      <c r="E1102" t="s">
        <v>512</v>
      </c>
      <c r="F1102" s="29">
        <v>44057</v>
      </c>
      <c r="G1102" s="30">
        <v>44057</v>
      </c>
      <c r="H1102" s="31">
        <v>53</v>
      </c>
      <c r="I1102" t="s">
        <v>30</v>
      </c>
      <c r="K1102" t="s">
        <v>38</v>
      </c>
      <c r="L1102" t="s">
        <v>32</v>
      </c>
      <c r="O1102" t="s">
        <v>27</v>
      </c>
      <c r="P1102" t="s">
        <v>33</v>
      </c>
      <c r="Q1102" t="s">
        <v>34</v>
      </c>
      <c r="V1102" s="32">
        <v>13860</v>
      </c>
      <c r="W1102" t="s">
        <v>469</v>
      </c>
      <c r="X1102" t="s">
        <v>39</v>
      </c>
      <c r="Y1102" t="s">
        <v>37</v>
      </c>
    </row>
    <row r="1103" spans="1:25" x14ac:dyDescent="0.35">
      <c r="A1103" t="s">
        <v>27</v>
      </c>
      <c r="B1103" s="27">
        <v>2021</v>
      </c>
      <c r="C1103" s="28">
        <v>2</v>
      </c>
      <c r="D1103" t="s">
        <v>28</v>
      </c>
      <c r="E1103" t="s">
        <v>512</v>
      </c>
      <c r="F1103" s="29">
        <v>44057</v>
      </c>
      <c r="G1103" s="30">
        <v>44057</v>
      </c>
      <c r="H1103" s="31">
        <v>54</v>
      </c>
      <c r="I1103" t="s">
        <v>30</v>
      </c>
      <c r="K1103" t="s">
        <v>38</v>
      </c>
      <c r="L1103" t="s">
        <v>32</v>
      </c>
      <c r="O1103" t="s">
        <v>27</v>
      </c>
      <c r="P1103" t="s">
        <v>33</v>
      </c>
      <c r="Q1103" t="s">
        <v>34</v>
      </c>
      <c r="V1103" s="32">
        <v>59150</v>
      </c>
      <c r="W1103" t="s">
        <v>470</v>
      </c>
      <c r="X1103" t="s">
        <v>39</v>
      </c>
      <c r="Y1103" t="s">
        <v>37</v>
      </c>
    </row>
    <row r="1104" spans="1:25" x14ac:dyDescent="0.35">
      <c r="A1104" t="s">
        <v>27</v>
      </c>
      <c r="B1104" s="27">
        <v>2021</v>
      </c>
      <c r="C1104" s="28">
        <v>2</v>
      </c>
      <c r="D1104" t="s">
        <v>28</v>
      </c>
      <c r="E1104" t="s">
        <v>512</v>
      </c>
      <c r="F1104" s="29">
        <v>44057</v>
      </c>
      <c r="G1104" s="30">
        <v>44057</v>
      </c>
      <c r="H1104" s="31">
        <v>55</v>
      </c>
      <c r="I1104" t="s">
        <v>30</v>
      </c>
      <c r="K1104" t="s">
        <v>38</v>
      </c>
      <c r="L1104" t="s">
        <v>32</v>
      </c>
      <c r="O1104" t="s">
        <v>27</v>
      </c>
      <c r="P1104" t="s">
        <v>33</v>
      </c>
      <c r="Q1104" t="s">
        <v>34</v>
      </c>
      <c r="V1104" s="32">
        <v>5625</v>
      </c>
      <c r="W1104" t="s">
        <v>471</v>
      </c>
      <c r="X1104" t="s">
        <v>39</v>
      </c>
      <c r="Y1104" t="s">
        <v>37</v>
      </c>
    </row>
    <row r="1105" spans="1:25" x14ac:dyDescent="0.35">
      <c r="A1105" t="s">
        <v>27</v>
      </c>
      <c r="B1105" s="27">
        <v>2021</v>
      </c>
      <c r="C1105" s="28">
        <v>2</v>
      </c>
      <c r="D1105" t="s">
        <v>28</v>
      </c>
      <c r="E1105" t="s">
        <v>512</v>
      </c>
      <c r="F1105" s="29">
        <v>44057</v>
      </c>
      <c r="G1105" s="30">
        <v>44057</v>
      </c>
      <c r="H1105" s="31">
        <v>56</v>
      </c>
      <c r="I1105" t="s">
        <v>30</v>
      </c>
      <c r="K1105" t="s">
        <v>38</v>
      </c>
      <c r="L1105" t="s">
        <v>32</v>
      </c>
      <c r="O1105" t="s">
        <v>27</v>
      </c>
      <c r="P1105" t="s">
        <v>33</v>
      </c>
      <c r="Q1105" t="s">
        <v>34</v>
      </c>
      <c r="V1105" s="32">
        <v>3600</v>
      </c>
      <c r="W1105" t="s">
        <v>472</v>
      </c>
      <c r="X1105" t="s">
        <v>39</v>
      </c>
      <c r="Y1105" t="s">
        <v>37</v>
      </c>
    </row>
    <row r="1106" spans="1:25" x14ac:dyDescent="0.35">
      <c r="A1106" t="s">
        <v>27</v>
      </c>
      <c r="B1106" s="27">
        <v>2021</v>
      </c>
      <c r="C1106" s="28">
        <v>2</v>
      </c>
      <c r="D1106" t="s">
        <v>28</v>
      </c>
      <c r="E1106" t="s">
        <v>512</v>
      </c>
      <c r="F1106" s="29">
        <v>44057</v>
      </c>
      <c r="G1106" s="30">
        <v>44057</v>
      </c>
      <c r="H1106" s="31">
        <v>59</v>
      </c>
      <c r="I1106" t="s">
        <v>30</v>
      </c>
      <c r="K1106" t="s">
        <v>38</v>
      </c>
      <c r="L1106" t="s">
        <v>32</v>
      </c>
      <c r="O1106" t="s">
        <v>27</v>
      </c>
      <c r="P1106" t="s">
        <v>33</v>
      </c>
      <c r="Q1106" t="s">
        <v>34</v>
      </c>
      <c r="V1106" s="32">
        <v>85000</v>
      </c>
      <c r="W1106" t="s">
        <v>477</v>
      </c>
      <c r="X1106" t="s">
        <v>39</v>
      </c>
      <c r="Y1106" t="s">
        <v>37</v>
      </c>
    </row>
    <row r="1107" spans="1:25" x14ac:dyDescent="0.35">
      <c r="A1107" t="s">
        <v>27</v>
      </c>
      <c r="B1107" s="27">
        <v>2021</v>
      </c>
      <c r="C1107" s="28">
        <v>2</v>
      </c>
      <c r="D1107" t="s">
        <v>28</v>
      </c>
      <c r="E1107" t="s">
        <v>512</v>
      </c>
      <c r="F1107" s="29">
        <v>44057</v>
      </c>
      <c r="G1107" s="30">
        <v>44057</v>
      </c>
      <c r="H1107" s="31">
        <v>60</v>
      </c>
      <c r="I1107" t="s">
        <v>30</v>
      </c>
      <c r="K1107" t="s">
        <v>38</v>
      </c>
      <c r="L1107" t="s">
        <v>32</v>
      </c>
      <c r="O1107" t="s">
        <v>27</v>
      </c>
      <c r="P1107" t="s">
        <v>33</v>
      </c>
      <c r="Q1107" t="s">
        <v>34</v>
      </c>
      <c r="V1107" s="32">
        <v>965.37</v>
      </c>
      <c r="W1107" t="s">
        <v>478</v>
      </c>
      <c r="X1107" t="s">
        <v>39</v>
      </c>
      <c r="Y1107" t="s">
        <v>37</v>
      </c>
    </row>
    <row r="1108" spans="1:25" x14ac:dyDescent="0.35">
      <c r="A1108" t="s">
        <v>27</v>
      </c>
      <c r="B1108" s="27">
        <v>2021</v>
      </c>
      <c r="C1108" s="28">
        <v>2</v>
      </c>
      <c r="D1108" t="s">
        <v>28</v>
      </c>
      <c r="E1108" t="s">
        <v>512</v>
      </c>
      <c r="F1108" s="29">
        <v>44057</v>
      </c>
      <c r="G1108" s="30">
        <v>44057</v>
      </c>
      <c r="H1108" s="31">
        <v>61</v>
      </c>
      <c r="I1108" t="s">
        <v>30</v>
      </c>
      <c r="K1108" t="s">
        <v>38</v>
      </c>
      <c r="L1108" t="s">
        <v>32</v>
      </c>
      <c r="O1108" t="s">
        <v>27</v>
      </c>
      <c r="P1108" t="s">
        <v>33</v>
      </c>
      <c r="Q1108" t="s">
        <v>34</v>
      </c>
      <c r="V1108" s="32">
        <v>84999</v>
      </c>
      <c r="W1108" t="s">
        <v>479</v>
      </c>
      <c r="X1108" t="s">
        <v>39</v>
      </c>
      <c r="Y1108" t="s">
        <v>37</v>
      </c>
    </row>
    <row r="1109" spans="1:25" x14ac:dyDescent="0.35">
      <c r="A1109" t="s">
        <v>27</v>
      </c>
      <c r="B1109" s="27">
        <v>2021</v>
      </c>
      <c r="C1109" s="28">
        <v>2</v>
      </c>
      <c r="D1109" t="s">
        <v>28</v>
      </c>
      <c r="E1109" t="s">
        <v>512</v>
      </c>
      <c r="F1109" s="29">
        <v>44057</v>
      </c>
      <c r="G1109" s="30">
        <v>44057</v>
      </c>
      <c r="H1109" s="31">
        <v>62</v>
      </c>
      <c r="I1109" t="s">
        <v>30</v>
      </c>
      <c r="K1109" t="s">
        <v>38</v>
      </c>
      <c r="L1109" t="s">
        <v>32</v>
      </c>
      <c r="O1109" t="s">
        <v>27</v>
      </c>
      <c r="P1109" t="s">
        <v>33</v>
      </c>
      <c r="Q1109" t="s">
        <v>34</v>
      </c>
      <c r="V1109" s="32">
        <v>960</v>
      </c>
      <c r="W1109" t="s">
        <v>480</v>
      </c>
      <c r="X1109" t="s">
        <v>39</v>
      </c>
      <c r="Y1109" t="s">
        <v>37</v>
      </c>
    </row>
    <row r="1110" spans="1:25" x14ac:dyDescent="0.35">
      <c r="A1110" t="s">
        <v>27</v>
      </c>
      <c r="B1110" s="27">
        <v>2021</v>
      </c>
      <c r="C1110" s="28">
        <v>2</v>
      </c>
      <c r="D1110" t="s">
        <v>28</v>
      </c>
      <c r="E1110" t="s">
        <v>512</v>
      </c>
      <c r="F1110" s="29">
        <v>44057</v>
      </c>
      <c r="G1110" s="30">
        <v>44057</v>
      </c>
      <c r="H1110" s="31">
        <v>63</v>
      </c>
      <c r="I1110" t="s">
        <v>30</v>
      </c>
      <c r="K1110" t="s">
        <v>38</v>
      </c>
      <c r="L1110" t="s">
        <v>32</v>
      </c>
      <c r="O1110" t="s">
        <v>27</v>
      </c>
      <c r="P1110" t="s">
        <v>33</v>
      </c>
      <c r="Q1110" t="s">
        <v>34</v>
      </c>
      <c r="V1110" s="32">
        <v>4950</v>
      </c>
      <c r="W1110" t="s">
        <v>473</v>
      </c>
      <c r="X1110" t="s">
        <v>39</v>
      </c>
      <c r="Y1110" t="s">
        <v>37</v>
      </c>
    </row>
    <row r="1111" spans="1:25" x14ac:dyDescent="0.35">
      <c r="A1111" t="s">
        <v>27</v>
      </c>
      <c r="B1111" s="27">
        <v>2021</v>
      </c>
      <c r="C1111" s="28">
        <v>2</v>
      </c>
      <c r="D1111" t="s">
        <v>28</v>
      </c>
      <c r="E1111" t="s">
        <v>512</v>
      </c>
      <c r="F1111" s="29">
        <v>44057</v>
      </c>
      <c r="G1111" s="30">
        <v>44057</v>
      </c>
      <c r="H1111" s="31">
        <v>64</v>
      </c>
      <c r="I1111" t="s">
        <v>30</v>
      </c>
      <c r="K1111" t="s">
        <v>38</v>
      </c>
      <c r="L1111" t="s">
        <v>32</v>
      </c>
      <c r="O1111" t="s">
        <v>27</v>
      </c>
      <c r="P1111" t="s">
        <v>33</v>
      </c>
      <c r="Q1111" t="s">
        <v>34</v>
      </c>
      <c r="V1111" s="32">
        <v>5905.14</v>
      </c>
      <c r="W1111" t="s">
        <v>474</v>
      </c>
      <c r="X1111" t="s">
        <v>39</v>
      </c>
      <c r="Y1111" t="s">
        <v>37</v>
      </c>
    </row>
    <row r="1112" spans="1:25" x14ac:dyDescent="0.35">
      <c r="A1112" t="s">
        <v>27</v>
      </c>
      <c r="B1112" s="27">
        <v>2021</v>
      </c>
      <c r="C1112" s="28">
        <v>2</v>
      </c>
      <c r="D1112" t="s">
        <v>28</v>
      </c>
      <c r="E1112" t="s">
        <v>512</v>
      </c>
      <c r="F1112" s="29">
        <v>44057</v>
      </c>
      <c r="G1112" s="30">
        <v>44057</v>
      </c>
      <c r="H1112" s="31">
        <v>65</v>
      </c>
      <c r="I1112" t="s">
        <v>30</v>
      </c>
      <c r="K1112" t="s">
        <v>38</v>
      </c>
      <c r="L1112" t="s">
        <v>32</v>
      </c>
      <c r="O1112" t="s">
        <v>27</v>
      </c>
      <c r="P1112" t="s">
        <v>33</v>
      </c>
      <c r="Q1112" t="s">
        <v>34</v>
      </c>
      <c r="V1112" s="32">
        <v>3281.5</v>
      </c>
      <c r="W1112" t="s">
        <v>465</v>
      </c>
      <c r="X1112" t="s">
        <v>39</v>
      </c>
      <c r="Y1112" t="s">
        <v>37</v>
      </c>
    </row>
    <row r="1113" spans="1:25" x14ac:dyDescent="0.35">
      <c r="A1113" t="s">
        <v>27</v>
      </c>
      <c r="B1113" s="27">
        <v>2021</v>
      </c>
      <c r="C1113" s="28">
        <v>2</v>
      </c>
      <c r="D1113" t="s">
        <v>28</v>
      </c>
      <c r="E1113" t="s">
        <v>512</v>
      </c>
      <c r="F1113" s="29">
        <v>44057</v>
      </c>
      <c r="G1113" s="30">
        <v>44057</v>
      </c>
      <c r="H1113" s="31">
        <v>67</v>
      </c>
      <c r="I1113" t="s">
        <v>30</v>
      </c>
      <c r="K1113" t="s">
        <v>38</v>
      </c>
      <c r="L1113" t="s">
        <v>32</v>
      </c>
      <c r="O1113" t="s">
        <v>27</v>
      </c>
      <c r="P1113" t="s">
        <v>33</v>
      </c>
      <c r="Q1113" t="s">
        <v>34</v>
      </c>
      <c r="V1113" s="32">
        <v>525.61</v>
      </c>
      <c r="W1113" t="s">
        <v>481</v>
      </c>
      <c r="X1113" t="s">
        <v>39</v>
      </c>
      <c r="Y1113" t="s">
        <v>37</v>
      </c>
    </row>
    <row r="1114" spans="1:25" x14ac:dyDescent="0.35">
      <c r="A1114" t="s">
        <v>27</v>
      </c>
      <c r="B1114" s="27">
        <v>2021</v>
      </c>
      <c r="C1114" s="28">
        <v>2</v>
      </c>
      <c r="D1114" t="s">
        <v>28</v>
      </c>
      <c r="E1114" t="s">
        <v>513</v>
      </c>
      <c r="F1114" s="29">
        <v>44061</v>
      </c>
      <c r="G1114" s="30">
        <v>44061</v>
      </c>
      <c r="H1114" s="31">
        <v>171</v>
      </c>
      <c r="I1114" t="s">
        <v>30</v>
      </c>
      <c r="K1114" t="s">
        <v>31</v>
      </c>
      <c r="L1114" t="s">
        <v>32</v>
      </c>
      <c r="O1114" t="s">
        <v>27</v>
      </c>
      <c r="P1114" t="s">
        <v>33</v>
      </c>
      <c r="Q1114" t="s">
        <v>34</v>
      </c>
      <c r="V1114" s="32">
        <v>-250</v>
      </c>
      <c r="W1114" t="s">
        <v>475</v>
      </c>
      <c r="X1114" t="s">
        <v>36</v>
      </c>
      <c r="Y1114" t="s">
        <v>37</v>
      </c>
    </row>
    <row r="1115" spans="1:25" x14ac:dyDescent="0.35">
      <c r="A1115" t="s">
        <v>27</v>
      </c>
      <c r="B1115" s="27">
        <v>2021</v>
      </c>
      <c r="C1115" s="28">
        <v>2</v>
      </c>
      <c r="D1115" t="s">
        <v>28</v>
      </c>
      <c r="E1115" t="s">
        <v>513</v>
      </c>
      <c r="F1115" s="29">
        <v>44061</v>
      </c>
      <c r="G1115" s="30">
        <v>44061</v>
      </c>
      <c r="H1115" s="31">
        <v>172</v>
      </c>
      <c r="I1115" t="s">
        <v>30</v>
      </c>
      <c r="K1115" t="s">
        <v>31</v>
      </c>
      <c r="L1115" t="s">
        <v>32</v>
      </c>
      <c r="O1115" t="s">
        <v>27</v>
      </c>
      <c r="P1115" t="s">
        <v>33</v>
      </c>
      <c r="Q1115" t="s">
        <v>34</v>
      </c>
      <c r="V1115" s="32">
        <v>-10050</v>
      </c>
      <c r="W1115" t="s">
        <v>476</v>
      </c>
      <c r="X1115" t="s">
        <v>36</v>
      </c>
      <c r="Y1115" t="s">
        <v>37</v>
      </c>
    </row>
    <row r="1116" spans="1:25" x14ac:dyDescent="0.35">
      <c r="A1116" t="s">
        <v>27</v>
      </c>
      <c r="B1116" s="27">
        <v>2021</v>
      </c>
      <c r="C1116" s="28">
        <v>2</v>
      </c>
      <c r="D1116" t="s">
        <v>28</v>
      </c>
      <c r="E1116" t="s">
        <v>513</v>
      </c>
      <c r="F1116" s="29">
        <v>44061</v>
      </c>
      <c r="G1116" s="30">
        <v>44061</v>
      </c>
      <c r="H1116" s="31">
        <v>484</v>
      </c>
      <c r="I1116" t="s">
        <v>30</v>
      </c>
      <c r="K1116" t="s">
        <v>38</v>
      </c>
      <c r="L1116" t="s">
        <v>32</v>
      </c>
      <c r="O1116" t="s">
        <v>27</v>
      </c>
      <c r="P1116" t="s">
        <v>33</v>
      </c>
      <c r="Q1116" t="s">
        <v>34</v>
      </c>
      <c r="V1116" s="32">
        <v>250</v>
      </c>
      <c r="W1116" t="s">
        <v>475</v>
      </c>
      <c r="X1116" t="s">
        <v>39</v>
      </c>
      <c r="Y1116" t="s">
        <v>37</v>
      </c>
    </row>
    <row r="1117" spans="1:25" x14ac:dyDescent="0.35">
      <c r="A1117" t="s">
        <v>27</v>
      </c>
      <c r="B1117" s="27">
        <v>2021</v>
      </c>
      <c r="C1117" s="28">
        <v>2</v>
      </c>
      <c r="D1117" t="s">
        <v>28</v>
      </c>
      <c r="E1117" t="s">
        <v>513</v>
      </c>
      <c r="F1117" s="29">
        <v>44061</v>
      </c>
      <c r="G1117" s="30">
        <v>44061</v>
      </c>
      <c r="H1117" s="31">
        <v>485</v>
      </c>
      <c r="I1117" t="s">
        <v>30</v>
      </c>
      <c r="K1117" t="s">
        <v>38</v>
      </c>
      <c r="L1117" t="s">
        <v>32</v>
      </c>
      <c r="O1117" t="s">
        <v>27</v>
      </c>
      <c r="P1117" t="s">
        <v>33</v>
      </c>
      <c r="Q1117" t="s">
        <v>34</v>
      </c>
      <c r="V1117" s="32">
        <v>10050</v>
      </c>
      <c r="W1117" t="s">
        <v>476</v>
      </c>
      <c r="X1117" t="s">
        <v>39</v>
      </c>
      <c r="Y1117" t="s">
        <v>37</v>
      </c>
    </row>
    <row r="1118" spans="1:25" x14ac:dyDescent="0.35">
      <c r="A1118" t="s">
        <v>27</v>
      </c>
      <c r="B1118" s="27">
        <v>2021</v>
      </c>
      <c r="C1118" s="28">
        <v>2</v>
      </c>
      <c r="D1118" t="s">
        <v>48</v>
      </c>
      <c r="E1118" t="s">
        <v>514</v>
      </c>
      <c r="F1118" s="29">
        <v>44069</v>
      </c>
      <c r="G1118" s="30">
        <v>44070</v>
      </c>
      <c r="H1118" s="31">
        <v>248</v>
      </c>
      <c r="I1118" t="s">
        <v>30</v>
      </c>
      <c r="J1118" t="s">
        <v>50</v>
      </c>
      <c r="K1118" t="s">
        <v>51</v>
      </c>
      <c r="L1118" t="s">
        <v>52</v>
      </c>
      <c r="N1118" t="s">
        <v>53</v>
      </c>
      <c r="O1118" t="s">
        <v>27</v>
      </c>
      <c r="P1118" t="s">
        <v>33</v>
      </c>
      <c r="Q1118" t="s">
        <v>34</v>
      </c>
      <c r="V1118" s="32">
        <v>3354.92</v>
      </c>
      <c r="W1118" t="s">
        <v>54</v>
      </c>
      <c r="X1118" t="s">
        <v>515</v>
      </c>
      <c r="Y1118" t="s">
        <v>56</v>
      </c>
    </row>
    <row r="1119" spans="1:25" x14ac:dyDescent="0.35">
      <c r="A1119" t="s">
        <v>27</v>
      </c>
      <c r="B1119" s="27">
        <v>2021</v>
      </c>
      <c r="C1119" s="28">
        <v>2</v>
      </c>
      <c r="D1119" t="s">
        <v>48</v>
      </c>
      <c r="E1119" t="s">
        <v>514</v>
      </c>
      <c r="F1119" s="29">
        <v>44069</v>
      </c>
      <c r="G1119" s="30">
        <v>44070</v>
      </c>
      <c r="H1119" s="31">
        <v>249</v>
      </c>
      <c r="I1119" t="s">
        <v>30</v>
      </c>
      <c r="J1119" t="s">
        <v>50</v>
      </c>
      <c r="K1119" t="s">
        <v>51</v>
      </c>
      <c r="L1119" t="s">
        <v>52</v>
      </c>
      <c r="N1119" t="s">
        <v>53</v>
      </c>
      <c r="O1119" t="s">
        <v>27</v>
      </c>
      <c r="P1119" t="s">
        <v>33</v>
      </c>
      <c r="Q1119" t="s">
        <v>34</v>
      </c>
      <c r="V1119" s="32">
        <v>3349</v>
      </c>
      <c r="W1119" t="s">
        <v>54</v>
      </c>
      <c r="X1119" t="s">
        <v>515</v>
      </c>
      <c r="Y1119" t="s">
        <v>56</v>
      </c>
    </row>
    <row r="1120" spans="1:25" x14ac:dyDescent="0.35">
      <c r="A1120" t="s">
        <v>27</v>
      </c>
      <c r="B1120" s="27">
        <v>2021</v>
      </c>
      <c r="C1120" s="28">
        <v>2</v>
      </c>
      <c r="D1120" t="s">
        <v>48</v>
      </c>
      <c r="E1120" t="s">
        <v>514</v>
      </c>
      <c r="F1120" s="29">
        <v>44069</v>
      </c>
      <c r="G1120" s="30">
        <v>44070</v>
      </c>
      <c r="H1120" s="31">
        <v>250</v>
      </c>
      <c r="I1120" t="s">
        <v>30</v>
      </c>
      <c r="J1120" t="s">
        <v>50</v>
      </c>
      <c r="K1120" t="s">
        <v>57</v>
      </c>
      <c r="L1120" t="s">
        <v>52</v>
      </c>
      <c r="N1120" t="s">
        <v>53</v>
      </c>
      <c r="O1120" t="s">
        <v>27</v>
      </c>
      <c r="P1120" t="s">
        <v>33</v>
      </c>
      <c r="Q1120" t="s">
        <v>34</v>
      </c>
      <c r="V1120" s="32">
        <v>485.12</v>
      </c>
      <c r="W1120" t="s">
        <v>54</v>
      </c>
      <c r="X1120" t="s">
        <v>515</v>
      </c>
      <c r="Y1120" t="s">
        <v>56</v>
      </c>
    </row>
    <row r="1121" spans="1:25" x14ac:dyDescent="0.35">
      <c r="A1121" t="s">
        <v>27</v>
      </c>
      <c r="B1121" s="27">
        <v>2021</v>
      </c>
      <c r="C1121" s="28">
        <v>2</v>
      </c>
      <c r="D1121" t="s">
        <v>48</v>
      </c>
      <c r="E1121" t="s">
        <v>514</v>
      </c>
      <c r="F1121" s="29">
        <v>44069</v>
      </c>
      <c r="G1121" s="30">
        <v>44070</v>
      </c>
      <c r="H1121" s="31">
        <v>251</v>
      </c>
      <c r="I1121" t="s">
        <v>30</v>
      </c>
      <c r="J1121" t="s">
        <v>50</v>
      </c>
      <c r="K1121" t="s">
        <v>57</v>
      </c>
      <c r="L1121" t="s">
        <v>52</v>
      </c>
      <c r="N1121" t="s">
        <v>53</v>
      </c>
      <c r="O1121" t="s">
        <v>27</v>
      </c>
      <c r="P1121" t="s">
        <v>33</v>
      </c>
      <c r="Q1121" t="s">
        <v>34</v>
      </c>
      <c r="V1121" s="32">
        <v>484.27</v>
      </c>
      <c r="W1121" t="s">
        <v>54</v>
      </c>
      <c r="X1121" t="s">
        <v>515</v>
      </c>
      <c r="Y1121" t="s">
        <v>56</v>
      </c>
    </row>
    <row r="1122" spans="1:25" x14ac:dyDescent="0.35">
      <c r="A1122" t="s">
        <v>27</v>
      </c>
      <c r="B1122" s="27">
        <v>2021</v>
      </c>
      <c r="C1122" s="28">
        <v>2</v>
      </c>
      <c r="D1122" t="s">
        <v>48</v>
      </c>
      <c r="E1122" t="s">
        <v>514</v>
      </c>
      <c r="F1122" s="29">
        <v>44069</v>
      </c>
      <c r="G1122" s="30">
        <v>44070</v>
      </c>
      <c r="H1122" s="31">
        <v>252</v>
      </c>
      <c r="I1122" t="s">
        <v>30</v>
      </c>
      <c r="J1122" t="s">
        <v>50</v>
      </c>
      <c r="K1122" t="s">
        <v>58</v>
      </c>
      <c r="L1122" t="s">
        <v>52</v>
      </c>
      <c r="N1122" t="s">
        <v>53</v>
      </c>
      <c r="O1122" t="s">
        <v>27</v>
      </c>
      <c r="P1122" t="s">
        <v>33</v>
      </c>
      <c r="Q1122" t="s">
        <v>34</v>
      </c>
      <c r="V1122" s="32">
        <v>231.8</v>
      </c>
      <c r="W1122" t="s">
        <v>54</v>
      </c>
      <c r="X1122" t="s">
        <v>515</v>
      </c>
      <c r="Y1122" t="s">
        <v>56</v>
      </c>
    </row>
    <row r="1123" spans="1:25" x14ac:dyDescent="0.35">
      <c r="A1123" t="s">
        <v>27</v>
      </c>
      <c r="B1123" s="27">
        <v>2021</v>
      </c>
      <c r="C1123" s="28">
        <v>2</v>
      </c>
      <c r="D1123" t="s">
        <v>48</v>
      </c>
      <c r="E1123" t="s">
        <v>514</v>
      </c>
      <c r="F1123" s="29">
        <v>44069</v>
      </c>
      <c r="G1123" s="30">
        <v>44070</v>
      </c>
      <c r="H1123" s="31">
        <v>253</v>
      </c>
      <c r="I1123" t="s">
        <v>30</v>
      </c>
      <c r="J1123" t="s">
        <v>50</v>
      </c>
      <c r="K1123" t="s">
        <v>58</v>
      </c>
      <c r="L1123" t="s">
        <v>52</v>
      </c>
      <c r="N1123" t="s">
        <v>53</v>
      </c>
      <c r="O1123" t="s">
        <v>27</v>
      </c>
      <c r="P1123" t="s">
        <v>33</v>
      </c>
      <c r="Q1123" t="s">
        <v>34</v>
      </c>
      <c r="V1123" s="32">
        <v>242.58</v>
      </c>
      <c r="W1123" t="s">
        <v>54</v>
      </c>
      <c r="X1123" t="s">
        <v>515</v>
      </c>
      <c r="Y1123" t="s">
        <v>56</v>
      </c>
    </row>
    <row r="1124" spans="1:25" x14ac:dyDescent="0.35">
      <c r="A1124" t="s">
        <v>27</v>
      </c>
      <c r="B1124" s="27">
        <v>2021</v>
      </c>
      <c r="C1124" s="28">
        <v>2</v>
      </c>
      <c r="D1124" t="s">
        <v>48</v>
      </c>
      <c r="E1124" t="s">
        <v>514</v>
      </c>
      <c r="F1124" s="29">
        <v>44069</v>
      </c>
      <c r="G1124" s="30">
        <v>44070</v>
      </c>
      <c r="H1124" s="31">
        <v>254</v>
      </c>
      <c r="I1124" t="s">
        <v>30</v>
      </c>
      <c r="J1124" t="s">
        <v>50</v>
      </c>
      <c r="K1124" t="s">
        <v>59</v>
      </c>
      <c r="L1124" t="s">
        <v>52</v>
      </c>
      <c r="N1124" t="s">
        <v>53</v>
      </c>
      <c r="O1124" t="s">
        <v>27</v>
      </c>
      <c r="P1124" t="s">
        <v>33</v>
      </c>
      <c r="Q1124" t="s">
        <v>34</v>
      </c>
      <c r="V1124" s="32">
        <v>44.96</v>
      </c>
      <c r="W1124" t="s">
        <v>54</v>
      </c>
      <c r="X1124" t="s">
        <v>515</v>
      </c>
      <c r="Y1124" t="s">
        <v>56</v>
      </c>
    </row>
    <row r="1125" spans="1:25" x14ac:dyDescent="0.35">
      <c r="A1125" t="s">
        <v>27</v>
      </c>
      <c r="B1125" s="27">
        <v>2021</v>
      </c>
      <c r="C1125" s="28">
        <v>2</v>
      </c>
      <c r="D1125" t="s">
        <v>48</v>
      </c>
      <c r="E1125" t="s">
        <v>514</v>
      </c>
      <c r="F1125" s="29">
        <v>44069</v>
      </c>
      <c r="G1125" s="30">
        <v>44070</v>
      </c>
      <c r="H1125" s="31">
        <v>255</v>
      </c>
      <c r="I1125" t="s">
        <v>30</v>
      </c>
      <c r="J1125" t="s">
        <v>50</v>
      </c>
      <c r="K1125" t="s">
        <v>59</v>
      </c>
      <c r="L1125" t="s">
        <v>52</v>
      </c>
      <c r="N1125" t="s">
        <v>53</v>
      </c>
      <c r="O1125" t="s">
        <v>27</v>
      </c>
      <c r="P1125" t="s">
        <v>33</v>
      </c>
      <c r="Q1125" t="s">
        <v>34</v>
      </c>
      <c r="V1125" s="32">
        <v>44.88</v>
      </c>
      <c r="W1125" t="s">
        <v>54</v>
      </c>
      <c r="X1125" t="s">
        <v>515</v>
      </c>
      <c r="Y1125" t="s">
        <v>56</v>
      </c>
    </row>
    <row r="1126" spans="1:25" x14ac:dyDescent="0.35">
      <c r="A1126" t="s">
        <v>27</v>
      </c>
      <c r="B1126" s="27">
        <v>2021</v>
      </c>
      <c r="C1126" s="28">
        <v>2</v>
      </c>
      <c r="D1126" t="s">
        <v>48</v>
      </c>
      <c r="E1126" t="s">
        <v>514</v>
      </c>
      <c r="F1126" s="29">
        <v>44069</v>
      </c>
      <c r="G1126" s="30">
        <v>44070</v>
      </c>
      <c r="H1126" s="31">
        <v>256</v>
      </c>
      <c r="I1126" t="s">
        <v>30</v>
      </c>
      <c r="J1126" t="s">
        <v>50</v>
      </c>
      <c r="K1126" t="s">
        <v>60</v>
      </c>
      <c r="L1126" t="s">
        <v>52</v>
      </c>
      <c r="N1126" t="s">
        <v>53</v>
      </c>
      <c r="O1126" t="s">
        <v>27</v>
      </c>
      <c r="P1126" t="s">
        <v>33</v>
      </c>
      <c r="Q1126" t="s">
        <v>34</v>
      </c>
      <c r="V1126" s="32">
        <v>901</v>
      </c>
      <c r="W1126" t="s">
        <v>54</v>
      </c>
      <c r="X1126" t="s">
        <v>515</v>
      </c>
      <c r="Y1126" t="s">
        <v>56</v>
      </c>
    </row>
    <row r="1127" spans="1:25" x14ac:dyDescent="0.35">
      <c r="A1127" t="s">
        <v>27</v>
      </c>
      <c r="B1127" s="27">
        <v>2021</v>
      </c>
      <c r="C1127" s="28">
        <v>2</v>
      </c>
      <c r="D1127" t="s">
        <v>48</v>
      </c>
      <c r="E1127" t="s">
        <v>514</v>
      </c>
      <c r="F1127" s="29">
        <v>44069</v>
      </c>
      <c r="G1127" s="30">
        <v>44070</v>
      </c>
      <c r="H1127" s="31">
        <v>257</v>
      </c>
      <c r="I1127" t="s">
        <v>30</v>
      </c>
      <c r="J1127" t="s">
        <v>50</v>
      </c>
      <c r="K1127" t="s">
        <v>60</v>
      </c>
      <c r="L1127" t="s">
        <v>52</v>
      </c>
      <c r="N1127" t="s">
        <v>53</v>
      </c>
      <c r="O1127" t="s">
        <v>27</v>
      </c>
      <c r="P1127" t="s">
        <v>33</v>
      </c>
      <c r="Q1127" t="s">
        <v>34</v>
      </c>
      <c r="V1127" s="32">
        <v>614.5</v>
      </c>
      <c r="W1127" t="s">
        <v>54</v>
      </c>
      <c r="X1127" t="s">
        <v>515</v>
      </c>
      <c r="Y1127" t="s">
        <v>56</v>
      </c>
    </row>
    <row r="1128" spans="1:25" x14ac:dyDescent="0.35">
      <c r="A1128" t="s">
        <v>27</v>
      </c>
      <c r="B1128" s="27">
        <v>2021</v>
      </c>
      <c r="C1128" s="28">
        <v>2</v>
      </c>
      <c r="D1128" t="s">
        <v>48</v>
      </c>
      <c r="E1128" t="s">
        <v>514</v>
      </c>
      <c r="F1128" s="29">
        <v>44069</v>
      </c>
      <c r="G1128" s="30">
        <v>44070</v>
      </c>
      <c r="H1128" s="31">
        <v>258</v>
      </c>
      <c r="I1128" t="s">
        <v>30</v>
      </c>
      <c r="J1128" t="s">
        <v>50</v>
      </c>
      <c r="K1128" t="s">
        <v>61</v>
      </c>
      <c r="L1128" t="s">
        <v>52</v>
      </c>
      <c r="N1128" t="s">
        <v>53</v>
      </c>
      <c r="O1128" t="s">
        <v>27</v>
      </c>
      <c r="P1128" t="s">
        <v>33</v>
      </c>
      <c r="Q1128" t="s">
        <v>34</v>
      </c>
      <c r="V1128" s="32">
        <v>37.58</v>
      </c>
      <c r="W1128" t="s">
        <v>54</v>
      </c>
      <c r="X1128" t="s">
        <v>515</v>
      </c>
      <c r="Y1128" t="s">
        <v>56</v>
      </c>
    </row>
    <row r="1129" spans="1:25" x14ac:dyDescent="0.35">
      <c r="A1129" t="s">
        <v>27</v>
      </c>
      <c r="B1129" s="27">
        <v>2021</v>
      </c>
      <c r="C1129" s="28">
        <v>2</v>
      </c>
      <c r="D1129" t="s">
        <v>48</v>
      </c>
      <c r="E1129" t="s">
        <v>514</v>
      </c>
      <c r="F1129" s="29">
        <v>44069</v>
      </c>
      <c r="G1129" s="30">
        <v>44070</v>
      </c>
      <c r="H1129" s="31">
        <v>259</v>
      </c>
      <c r="I1129" t="s">
        <v>30</v>
      </c>
      <c r="J1129" t="s">
        <v>50</v>
      </c>
      <c r="K1129" t="s">
        <v>61</v>
      </c>
      <c r="L1129" t="s">
        <v>52</v>
      </c>
      <c r="N1129" t="s">
        <v>53</v>
      </c>
      <c r="O1129" t="s">
        <v>27</v>
      </c>
      <c r="P1129" t="s">
        <v>33</v>
      </c>
      <c r="Q1129" t="s">
        <v>34</v>
      </c>
      <c r="V1129" s="32">
        <v>37.51</v>
      </c>
      <c r="W1129" t="s">
        <v>54</v>
      </c>
      <c r="X1129" t="s">
        <v>515</v>
      </c>
      <c r="Y1129" t="s">
        <v>56</v>
      </c>
    </row>
    <row r="1130" spans="1:25" x14ac:dyDescent="0.35">
      <c r="A1130" t="s">
        <v>27</v>
      </c>
      <c r="B1130" s="27">
        <v>2021</v>
      </c>
      <c r="C1130" s="28">
        <v>2</v>
      </c>
      <c r="D1130" t="s">
        <v>48</v>
      </c>
      <c r="E1130" t="s">
        <v>514</v>
      </c>
      <c r="F1130" s="29">
        <v>44069</v>
      </c>
      <c r="G1130" s="30">
        <v>44070</v>
      </c>
      <c r="H1130" s="31">
        <v>260</v>
      </c>
      <c r="I1130" t="s">
        <v>30</v>
      </c>
      <c r="J1130" t="s">
        <v>50</v>
      </c>
      <c r="K1130" t="s">
        <v>62</v>
      </c>
      <c r="L1130" t="s">
        <v>52</v>
      </c>
      <c r="N1130" t="s">
        <v>53</v>
      </c>
      <c r="O1130" t="s">
        <v>27</v>
      </c>
      <c r="P1130" t="s">
        <v>33</v>
      </c>
      <c r="Q1130" t="s">
        <v>34</v>
      </c>
      <c r="V1130" s="32">
        <v>20.47</v>
      </c>
      <c r="W1130" t="s">
        <v>54</v>
      </c>
      <c r="X1130" t="s">
        <v>515</v>
      </c>
      <c r="Y1130" t="s">
        <v>56</v>
      </c>
    </row>
    <row r="1131" spans="1:25" x14ac:dyDescent="0.35">
      <c r="A1131" t="s">
        <v>27</v>
      </c>
      <c r="B1131" s="27">
        <v>2021</v>
      </c>
      <c r="C1131" s="28">
        <v>2</v>
      </c>
      <c r="D1131" t="s">
        <v>48</v>
      </c>
      <c r="E1131" t="s">
        <v>514</v>
      </c>
      <c r="F1131" s="29">
        <v>44069</v>
      </c>
      <c r="G1131" s="30">
        <v>44070</v>
      </c>
      <c r="H1131" s="31">
        <v>261</v>
      </c>
      <c r="I1131" t="s">
        <v>30</v>
      </c>
      <c r="J1131" t="s">
        <v>50</v>
      </c>
      <c r="K1131" t="s">
        <v>62</v>
      </c>
      <c r="L1131" t="s">
        <v>52</v>
      </c>
      <c r="N1131" t="s">
        <v>53</v>
      </c>
      <c r="O1131" t="s">
        <v>27</v>
      </c>
      <c r="P1131" t="s">
        <v>33</v>
      </c>
      <c r="Q1131" t="s">
        <v>34</v>
      </c>
      <c r="V1131" s="32">
        <v>20.43</v>
      </c>
      <c r="W1131" t="s">
        <v>54</v>
      </c>
      <c r="X1131" t="s">
        <v>515</v>
      </c>
      <c r="Y1131" t="s">
        <v>56</v>
      </c>
    </row>
    <row r="1132" spans="1:25" x14ac:dyDescent="0.35">
      <c r="A1132" t="s">
        <v>27</v>
      </c>
      <c r="B1132" s="27">
        <v>2021</v>
      </c>
      <c r="C1132" s="28">
        <v>2</v>
      </c>
      <c r="D1132" t="s">
        <v>48</v>
      </c>
      <c r="E1132" t="s">
        <v>514</v>
      </c>
      <c r="F1132" s="29">
        <v>44069</v>
      </c>
      <c r="G1132" s="30">
        <v>44070</v>
      </c>
      <c r="H1132" s="31">
        <v>262</v>
      </c>
      <c r="I1132" t="s">
        <v>30</v>
      </c>
      <c r="J1132" t="s">
        <v>50</v>
      </c>
      <c r="K1132" t="s">
        <v>63</v>
      </c>
      <c r="L1132" t="s">
        <v>52</v>
      </c>
      <c r="N1132" t="s">
        <v>53</v>
      </c>
      <c r="O1132" t="s">
        <v>27</v>
      </c>
      <c r="P1132" t="s">
        <v>33</v>
      </c>
      <c r="Q1132" t="s">
        <v>34</v>
      </c>
      <c r="V1132" s="32">
        <v>20</v>
      </c>
      <c r="W1132" t="s">
        <v>54</v>
      </c>
      <c r="X1132" t="s">
        <v>515</v>
      </c>
      <c r="Y1132" t="s">
        <v>56</v>
      </c>
    </row>
    <row r="1133" spans="1:25" x14ac:dyDescent="0.35">
      <c r="A1133" t="s">
        <v>27</v>
      </c>
      <c r="B1133" s="27">
        <v>2021</v>
      </c>
      <c r="C1133" s="28">
        <v>2</v>
      </c>
      <c r="D1133" t="s">
        <v>48</v>
      </c>
      <c r="E1133" t="s">
        <v>514</v>
      </c>
      <c r="F1133" s="29">
        <v>44069</v>
      </c>
      <c r="G1133" s="30">
        <v>44070</v>
      </c>
      <c r="H1133" s="31">
        <v>263</v>
      </c>
      <c r="I1133" t="s">
        <v>30</v>
      </c>
      <c r="J1133" t="s">
        <v>50</v>
      </c>
      <c r="K1133" t="s">
        <v>63</v>
      </c>
      <c r="L1133" t="s">
        <v>52</v>
      </c>
      <c r="N1133" t="s">
        <v>53</v>
      </c>
      <c r="O1133" t="s">
        <v>27</v>
      </c>
      <c r="P1133" t="s">
        <v>33</v>
      </c>
      <c r="Q1133" t="s">
        <v>34</v>
      </c>
      <c r="V1133" s="32">
        <v>10</v>
      </c>
      <c r="W1133" t="s">
        <v>54</v>
      </c>
      <c r="X1133" t="s">
        <v>515</v>
      </c>
      <c r="Y1133" t="s">
        <v>56</v>
      </c>
    </row>
    <row r="1134" spans="1:25" x14ac:dyDescent="0.35">
      <c r="A1134" t="s">
        <v>27</v>
      </c>
      <c r="B1134" s="27">
        <v>2021</v>
      </c>
      <c r="C1134" s="28">
        <v>2</v>
      </c>
      <c r="D1134" t="s">
        <v>48</v>
      </c>
      <c r="E1134" t="s">
        <v>514</v>
      </c>
      <c r="F1134" s="29">
        <v>44069</v>
      </c>
      <c r="G1134" s="30">
        <v>44070</v>
      </c>
      <c r="H1134" s="31">
        <v>315</v>
      </c>
      <c r="I1134" t="s">
        <v>30</v>
      </c>
      <c r="J1134" t="s">
        <v>50</v>
      </c>
      <c r="K1134" t="s">
        <v>51</v>
      </c>
      <c r="L1134" t="s">
        <v>67</v>
      </c>
      <c r="N1134" t="s">
        <v>53</v>
      </c>
      <c r="O1134" t="s">
        <v>27</v>
      </c>
      <c r="P1134" t="s">
        <v>33</v>
      </c>
      <c r="Q1134" t="s">
        <v>34</v>
      </c>
      <c r="V1134" s="32">
        <v>2500</v>
      </c>
      <c r="W1134" t="s">
        <v>54</v>
      </c>
      <c r="X1134" t="s">
        <v>515</v>
      </c>
      <c r="Y1134" t="s">
        <v>56</v>
      </c>
    </row>
    <row r="1135" spans="1:25" x14ac:dyDescent="0.35">
      <c r="A1135" t="s">
        <v>27</v>
      </c>
      <c r="B1135" s="27">
        <v>2021</v>
      </c>
      <c r="C1135" s="28">
        <v>2</v>
      </c>
      <c r="D1135" t="s">
        <v>48</v>
      </c>
      <c r="E1135" t="s">
        <v>514</v>
      </c>
      <c r="F1135" s="29">
        <v>44069</v>
      </c>
      <c r="G1135" s="30">
        <v>44070</v>
      </c>
      <c r="H1135" s="31">
        <v>316</v>
      </c>
      <c r="I1135" t="s">
        <v>30</v>
      </c>
      <c r="J1135" t="s">
        <v>50</v>
      </c>
      <c r="K1135" t="s">
        <v>57</v>
      </c>
      <c r="L1135" t="s">
        <v>67</v>
      </c>
      <c r="N1135" t="s">
        <v>53</v>
      </c>
      <c r="O1135" t="s">
        <v>27</v>
      </c>
      <c r="P1135" t="s">
        <v>33</v>
      </c>
      <c r="Q1135" t="s">
        <v>34</v>
      </c>
      <c r="V1135" s="32">
        <v>361.5</v>
      </c>
      <c r="W1135" t="s">
        <v>54</v>
      </c>
      <c r="X1135" t="s">
        <v>515</v>
      </c>
      <c r="Y1135" t="s">
        <v>56</v>
      </c>
    </row>
    <row r="1136" spans="1:25" x14ac:dyDescent="0.35">
      <c r="A1136" t="s">
        <v>27</v>
      </c>
      <c r="B1136" s="27">
        <v>2021</v>
      </c>
      <c r="C1136" s="28">
        <v>2</v>
      </c>
      <c r="D1136" t="s">
        <v>48</v>
      </c>
      <c r="E1136" t="s">
        <v>514</v>
      </c>
      <c r="F1136" s="29">
        <v>44069</v>
      </c>
      <c r="G1136" s="30">
        <v>44070</v>
      </c>
      <c r="H1136" s="31">
        <v>317</v>
      </c>
      <c r="I1136" t="s">
        <v>30</v>
      </c>
      <c r="J1136" t="s">
        <v>50</v>
      </c>
      <c r="K1136" t="s">
        <v>58</v>
      </c>
      <c r="L1136" t="s">
        <v>67</v>
      </c>
      <c r="N1136" t="s">
        <v>53</v>
      </c>
      <c r="O1136" t="s">
        <v>27</v>
      </c>
      <c r="P1136" t="s">
        <v>33</v>
      </c>
      <c r="Q1136" t="s">
        <v>34</v>
      </c>
      <c r="V1136" s="32">
        <v>179.62</v>
      </c>
      <c r="W1136" t="s">
        <v>54</v>
      </c>
      <c r="X1136" t="s">
        <v>515</v>
      </c>
      <c r="Y1136" t="s">
        <v>56</v>
      </c>
    </row>
    <row r="1137" spans="1:25" x14ac:dyDescent="0.35">
      <c r="A1137" t="s">
        <v>27</v>
      </c>
      <c r="B1137" s="27">
        <v>2021</v>
      </c>
      <c r="C1137" s="28">
        <v>2</v>
      </c>
      <c r="D1137" t="s">
        <v>48</v>
      </c>
      <c r="E1137" t="s">
        <v>514</v>
      </c>
      <c r="F1137" s="29">
        <v>44069</v>
      </c>
      <c r="G1137" s="30">
        <v>44070</v>
      </c>
      <c r="H1137" s="31">
        <v>318</v>
      </c>
      <c r="I1137" t="s">
        <v>30</v>
      </c>
      <c r="J1137" t="s">
        <v>50</v>
      </c>
      <c r="K1137" t="s">
        <v>59</v>
      </c>
      <c r="L1137" t="s">
        <v>67</v>
      </c>
      <c r="N1137" t="s">
        <v>53</v>
      </c>
      <c r="O1137" t="s">
        <v>27</v>
      </c>
      <c r="P1137" t="s">
        <v>33</v>
      </c>
      <c r="Q1137" t="s">
        <v>34</v>
      </c>
      <c r="V1137" s="32">
        <v>33.5</v>
      </c>
      <c r="W1137" t="s">
        <v>54</v>
      </c>
      <c r="X1137" t="s">
        <v>515</v>
      </c>
      <c r="Y1137" t="s">
        <v>56</v>
      </c>
    </row>
    <row r="1138" spans="1:25" x14ac:dyDescent="0.35">
      <c r="A1138" t="s">
        <v>27</v>
      </c>
      <c r="B1138" s="27">
        <v>2021</v>
      </c>
      <c r="C1138" s="28">
        <v>2</v>
      </c>
      <c r="D1138" t="s">
        <v>48</v>
      </c>
      <c r="E1138" t="s">
        <v>514</v>
      </c>
      <c r="F1138" s="29">
        <v>44069</v>
      </c>
      <c r="G1138" s="30">
        <v>44070</v>
      </c>
      <c r="H1138" s="31">
        <v>319</v>
      </c>
      <c r="I1138" t="s">
        <v>30</v>
      </c>
      <c r="J1138" t="s">
        <v>50</v>
      </c>
      <c r="K1138" t="s">
        <v>60</v>
      </c>
      <c r="L1138" t="s">
        <v>67</v>
      </c>
      <c r="N1138" t="s">
        <v>53</v>
      </c>
      <c r="O1138" t="s">
        <v>27</v>
      </c>
      <c r="P1138" t="s">
        <v>33</v>
      </c>
      <c r="Q1138" t="s">
        <v>34</v>
      </c>
      <c r="V1138" s="32">
        <v>614.5</v>
      </c>
      <c r="W1138" t="s">
        <v>54</v>
      </c>
      <c r="X1138" t="s">
        <v>515</v>
      </c>
      <c r="Y1138" t="s">
        <v>56</v>
      </c>
    </row>
    <row r="1139" spans="1:25" x14ac:dyDescent="0.35">
      <c r="A1139" t="s">
        <v>27</v>
      </c>
      <c r="B1139" s="27">
        <v>2021</v>
      </c>
      <c r="C1139" s="28">
        <v>2</v>
      </c>
      <c r="D1139" t="s">
        <v>48</v>
      </c>
      <c r="E1139" t="s">
        <v>514</v>
      </c>
      <c r="F1139" s="29">
        <v>44069</v>
      </c>
      <c r="G1139" s="30">
        <v>44070</v>
      </c>
      <c r="H1139" s="31">
        <v>320</v>
      </c>
      <c r="I1139" t="s">
        <v>30</v>
      </c>
      <c r="J1139" t="s">
        <v>50</v>
      </c>
      <c r="K1139" t="s">
        <v>61</v>
      </c>
      <c r="L1139" t="s">
        <v>67</v>
      </c>
      <c r="N1139" t="s">
        <v>53</v>
      </c>
      <c r="O1139" t="s">
        <v>27</v>
      </c>
      <c r="P1139" t="s">
        <v>33</v>
      </c>
      <c r="Q1139" t="s">
        <v>34</v>
      </c>
      <c r="V1139" s="32">
        <v>28</v>
      </c>
      <c r="W1139" t="s">
        <v>54</v>
      </c>
      <c r="X1139" t="s">
        <v>515</v>
      </c>
      <c r="Y1139" t="s">
        <v>56</v>
      </c>
    </row>
    <row r="1140" spans="1:25" x14ac:dyDescent="0.35">
      <c r="A1140" t="s">
        <v>27</v>
      </c>
      <c r="B1140" s="27">
        <v>2021</v>
      </c>
      <c r="C1140" s="28">
        <v>2</v>
      </c>
      <c r="D1140" t="s">
        <v>48</v>
      </c>
      <c r="E1140" t="s">
        <v>514</v>
      </c>
      <c r="F1140" s="29">
        <v>44069</v>
      </c>
      <c r="G1140" s="30">
        <v>44070</v>
      </c>
      <c r="H1140" s="31">
        <v>321</v>
      </c>
      <c r="I1140" t="s">
        <v>30</v>
      </c>
      <c r="J1140" t="s">
        <v>50</v>
      </c>
      <c r="K1140" t="s">
        <v>62</v>
      </c>
      <c r="L1140" t="s">
        <v>67</v>
      </c>
      <c r="N1140" t="s">
        <v>53</v>
      </c>
      <c r="O1140" t="s">
        <v>27</v>
      </c>
      <c r="P1140" t="s">
        <v>33</v>
      </c>
      <c r="Q1140" t="s">
        <v>34</v>
      </c>
      <c r="V1140" s="32">
        <v>15.25</v>
      </c>
      <c r="W1140" t="s">
        <v>54</v>
      </c>
      <c r="X1140" t="s">
        <v>515</v>
      </c>
      <c r="Y1140" t="s">
        <v>56</v>
      </c>
    </row>
    <row r="1141" spans="1:25" x14ac:dyDescent="0.35">
      <c r="A1141" t="s">
        <v>27</v>
      </c>
      <c r="B1141" s="27">
        <v>2021</v>
      </c>
      <c r="C1141" s="28">
        <v>2</v>
      </c>
      <c r="D1141" t="s">
        <v>48</v>
      </c>
      <c r="E1141" t="s">
        <v>514</v>
      </c>
      <c r="F1141" s="29">
        <v>44069</v>
      </c>
      <c r="G1141" s="30">
        <v>44070</v>
      </c>
      <c r="H1141" s="31">
        <v>412</v>
      </c>
      <c r="I1141" t="s">
        <v>30</v>
      </c>
      <c r="K1141" t="s">
        <v>31</v>
      </c>
      <c r="L1141" t="s">
        <v>32</v>
      </c>
      <c r="P1141" t="s">
        <v>33</v>
      </c>
      <c r="V1141" s="32">
        <v>-13631.39</v>
      </c>
      <c r="X1141" t="s">
        <v>36</v>
      </c>
      <c r="Y1141" t="s">
        <v>56</v>
      </c>
    </row>
    <row r="1142" spans="1:25" x14ac:dyDescent="0.35">
      <c r="A1142" t="s">
        <v>27</v>
      </c>
      <c r="B1142" s="27">
        <v>2021</v>
      </c>
      <c r="C1142" s="28">
        <v>2</v>
      </c>
      <c r="D1142" t="s">
        <v>28</v>
      </c>
      <c r="E1142" t="s">
        <v>516</v>
      </c>
      <c r="F1142" s="29">
        <v>44071</v>
      </c>
      <c r="G1142" s="30">
        <v>44071</v>
      </c>
      <c r="H1142" s="31">
        <v>38</v>
      </c>
      <c r="I1142" t="s">
        <v>30</v>
      </c>
      <c r="K1142" t="s">
        <v>38</v>
      </c>
      <c r="L1142" t="s">
        <v>32</v>
      </c>
      <c r="O1142" t="s">
        <v>27</v>
      </c>
      <c r="P1142" t="s">
        <v>33</v>
      </c>
      <c r="Q1142" t="s">
        <v>34</v>
      </c>
      <c r="V1142" s="32">
        <v>-1800</v>
      </c>
      <c r="W1142" t="s">
        <v>517</v>
      </c>
      <c r="X1142" t="s">
        <v>39</v>
      </c>
      <c r="Y1142" t="s">
        <v>39</v>
      </c>
    </row>
    <row r="1143" spans="1:25" x14ac:dyDescent="0.35">
      <c r="A1143" t="s">
        <v>27</v>
      </c>
      <c r="B1143" s="27">
        <v>2021</v>
      </c>
      <c r="C1143" s="28">
        <v>2</v>
      </c>
      <c r="D1143" t="s">
        <v>28</v>
      </c>
      <c r="E1143" t="s">
        <v>516</v>
      </c>
      <c r="F1143" s="29">
        <v>44071</v>
      </c>
      <c r="G1143" s="30">
        <v>44071</v>
      </c>
      <c r="H1143" s="31">
        <v>66</v>
      </c>
      <c r="I1143" t="s">
        <v>30</v>
      </c>
      <c r="K1143" t="s">
        <v>38</v>
      </c>
      <c r="L1143" t="s">
        <v>32</v>
      </c>
      <c r="O1143" t="s">
        <v>27</v>
      </c>
      <c r="P1143" t="s">
        <v>33</v>
      </c>
      <c r="Q1143" t="s">
        <v>34</v>
      </c>
      <c r="V1143" s="32">
        <v>-40306</v>
      </c>
      <c r="W1143" t="s">
        <v>518</v>
      </c>
      <c r="X1143" t="s">
        <v>39</v>
      </c>
      <c r="Y1143" t="s">
        <v>39</v>
      </c>
    </row>
    <row r="1144" spans="1:25" x14ac:dyDescent="0.35">
      <c r="A1144" t="s">
        <v>27</v>
      </c>
      <c r="B1144" s="27">
        <v>2021</v>
      </c>
      <c r="C1144" s="28">
        <v>2</v>
      </c>
      <c r="D1144" t="s">
        <v>28</v>
      </c>
      <c r="E1144" t="s">
        <v>516</v>
      </c>
      <c r="F1144" s="29">
        <v>44071</v>
      </c>
      <c r="G1144" s="30">
        <v>44071</v>
      </c>
      <c r="H1144" s="31">
        <v>146</v>
      </c>
      <c r="I1144" t="s">
        <v>30</v>
      </c>
      <c r="K1144" t="s">
        <v>38</v>
      </c>
      <c r="L1144" t="s">
        <v>32</v>
      </c>
      <c r="O1144" t="s">
        <v>27</v>
      </c>
      <c r="P1144" t="s">
        <v>33</v>
      </c>
      <c r="Q1144" t="s">
        <v>34</v>
      </c>
      <c r="V1144" s="32">
        <v>-85150</v>
      </c>
      <c r="W1144" t="s">
        <v>519</v>
      </c>
      <c r="X1144" t="s">
        <v>39</v>
      </c>
      <c r="Y1144" t="s">
        <v>39</v>
      </c>
    </row>
    <row r="1145" spans="1:25" x14ac:dyDescent="0.35">
      <c r="A1145" t="s">
        <v>27</v>
      </c>
      <c r="B1145" s="27">
        <v>2021</v>
      </c>
      <c r="C1145" s="28">
        <v>2</v>
      </c>
      <c r="D1145" t="s">
        <v>28</v>
      </c>
      <c r="E1145" t="s">
        <v>516</v>
      </c>
      <c r="F1145" s="29">
        <v>44071</v>
      </c>
      <c r="G1145" s="30">
        <v>44071</v>
      </c>
      <c r="H1145" s="31">
        <v>192</v>
      </c>
      <c r="I1145" t="s">
        <v>30</v>
      </c>
      <c r="K1145" t="s">
        <v>38</v>
      </c>
      <c r="L1145" t="s">
        <v>32</v>
      </c>
      <c r="O1145" t="s">
        <v>27</v>
      </c>
      <c r="P1145" t="s">
        <v>33</v>
      </c>
      <c r="Q1145" t="s">
        <v>34</v>
      </c>
      <c r="V1145" s="32">
        <v>-9949.06</v>
      </c>
      <c r="W1145" t="s">
        <v>520</v>
      </c>
      <c r="X1145" t="s">
        <v>39</v>
      </c>
      <c r="Y1145" t="s">
        <v>39</v>
      </c>
    </row>
    <row r="1146" spans="1:25" x14ac:dyDescent="0.35">
      <c r="A1146" t="s">
        <v>27</v>
      </c>
      <c r="B1146" s="27">
        <v>2021</v>
      </c>
      <c r="C1146" s="28">
        <v>2</v>
      </c>
      <c r="D1146" t="s">
        <v>28</v>
      </c>
      <c r="E1146" t="s">
        <v>516</v>
      </c>
      <c r="F1146" s="29">
        <v>44071</v>
      </c>
      <c r="G1146" s="30">
        <v>44071</v>
      </c>
      <c r="H1146" s="31">
        <v>193</v>
      </c>
      <c r="I1146" t="s">
        <v>30</v>
      </c>
      <c r="K1146" t="s">
        <v>38</v>
      </c>
      <c r="L1146" t="s">
        <v>32</v>
      </c>
      <c r="O1146" t="s">
        <v>27</v>
      </c>
      <c r="P1146" t="s">
        <v>33</v>
      </c>
      <c r="Q1146" t="s">
        <v>34</v>
      </c>
      <c r="V1146" s="32">
        <v>-5437.5</v>
      </c>
      <c r="W1146" t="s">
        <v>521</v>
      </c>
      <c r="X1146" t="s">
        <v>39</v>
      </c>
      <c r="Y1146" t="s">
        <v>39</v>
      </c>
    </row>
    <row r="1147" spans="1:25" x14ac:dyDescent="0.35">
      <c r="A1147" t="s">
        <v>27</v>
      </c>
      <c r="B1147" s="27">
        <v>2021</v>
      </c>
      <c r="C1147" s="28">
        <v>2</v>
      </c>
      <c r="D1147" t="s">
        <v>28</v>
      </c>
      <c r="E1147" t="s">
        <v>516</v>
      </c>
      <c r="F1147" s="29">
        <v>44071</v>
      </c>
      <c r="G1147" s="30">
        <v>44071</v>
      </c>
      <c r="H1147" s="31">
        <v>194</v>
      </c>
      <c r="I1147" t="s">
        <v>30</v>
      </c>
      <c r="K1147" t="s">
        <v>38</v>
      </c>
      <c r="L1147" t="s">
        <v>32</v>
      </c>
      <c r="O1147" t="s">
        <v>27</v>
      </c>
      <c r="P1147" t="s">
        <v>33</v>
      </c>
      <c r="Q1147" t="s">
        <v>34</v>
      </c>
      <c r="V1147" s="32">
        <v>-450</v>
      </c>
      <c r="W1147" t="s">
        <v>522</v>
      </c>
      <c r="X1147" t="s">
        <v>39</v>
      </c>
      <c r="Y1147" t="s">
        <v>39</v>
      </c>
    </row>
    <row r="1148" spans="1:25" x14ac:dyDescent="0.35">
      <c r="A1148" t="s">
        <v>27</v>
      </c>
      <c r="B1148" s="27">
        <v>2021</v>
      </c>
      <c r="C1148" s="28">
        <v>2</v>
      </c>
      <c r="D1148" t="s">
        <v>28</v>
      </c>
      <c r="E1148" t="s">
        <v>516</v>
      </c>
      <c r="F1148" s="29">
        <v>44071</v>
      </c>
      <c r="G1148" s="30">
        <v>44071</v>
      </c>
      <c r="H1148" s="31">
        <v>206</v>
      </c>
      <c r="I1148" t="s">
        <v>30</v>
      </c>
      <c r="K1148" t="s">
        <v>38</v>
      </c>
      <c r="L1148" t="s">
        <v>32</v>
      </c>
      <c r="O1148" t="s">
        <v>27</v>
      </c>
      <c r="P1148" t="s">
        <v>33</v>
      </c>
      <c r="Q1148" t="s">
        <v>34</v>
      </c>
      <c r="V1148" s="32">
        <v>-46816.41</v>
      </c>
      <c r="W1148" t="s">
        <v>523</v>
      </c>
      <c r="X1148" t="s">
        <v>39</v>
      </c>
      <c r="Y1148" t="s">
        <v>39</v>
      </c>
    </row>
    <row r="1149" spans="1:25" x14ac:dyDescent="0.35">
      <c r="A1149" t="s">
        <v>27</v>
      </c>
      <c r="B1149" s="27">
        <v>2021</v>
      </c>
      <c r="C1149" s="28">
        <v>2</v>
      </c>
      <c r="D1149" t="s">
        <v>28</v>
      </c>
      <c r="E1149" t="s">
        <v>516</v>
      </c>
      <c r="F1149" s="29">
        <v>44071</v>
      </c>
      <c r="G1149" s="30">
        <v>44071</v>
      </c>
      <c r="H1149" s="31">
        <v>400</v>
      </c>
      <c r="I1149" t="s">
        <v>30</v>
      </c>
      <c r="J1149" t="s">
        <v>42</v>
      </c>
      <c r="K1149" t="s">
        <v>43</v>
      </c>
      <c r="L1149" t="s">
        <v>44</v>
      </c>
      <c r="O1149" t="s">
        <v>27</v>
      </c>
      <c r="P1149" t="s">
        <v>33</v>
      </c>
      <c r="Q1149" t="s">
        <v>34</v>
      </c>
      <c r="R1149" t="s">
        <v>269</v>
      </c>
      <c r="V1149" s="32">
        <v>1800</v>
      </c>
      <c r="W1149" t="s">
        <v>517</v>
      </c>
      <c r="X1149" t="s">
        <v>524</v>
      </c>
      <c r="Y1149" t="s">
        <v>39</v>
      </c>
    </row>
    <row r="1150" spans="1:25" x14ac:dyDescent="0.35">
      <c r="A1150" t="s">
        <v>27</v>
      </c>
      <c r="B1150" s="27">
        <v>2021</v>
      </c>
      <c r="C1150" s="28">
        <v>2</v>
      </c>
      <c r="D1150" t="s">
        <v>28</v>
      </c>
      <c r="E1150" t="s">
        <v>516</v>
      </c>
      <c r="F1150" s="29">
        <v>44071</v>
      </c>
      <c r="G1150" s="30">
        <v>44071</v>
      </c>
      <c r="H1150" s="31">
        <v>405</v>
      </c>
      <c r="I1150" t="s">
        <v>30</v>
      </c>
      <c r="J1150" t="s">
        <v>42</v>
      </c>
      <c r="K1150" t="s">
        <v>43</v>
      </c>
      <c r="L1150" t="s">
        <v>44</v>
      </c>
      <c r="O1150" t="s">
        <v>27</v>
      </c>
      <c r="P1150" t="s">
        <v>33</v>
      </c>
      <c r="Q1150" t="s">
        <v>34</v>
      </c>
      <c r="R1150" t="s">
        <v>525</v>
      </c>
      <c r="V1150" s="32">
        <v>40306</v>
      </c>
      <c r="W1150" t="s">
        <v>518</v>
      </c>
      <c r="X1150" t="s">
        <v>526</v>
      </c>
      <c r="Y1150" t="s">
        <v>39</v>
      </c>
    </row>
    <row r="1151" spans="1:25" x14ac:dyDescent="0.35">
      <c r="A1151" t="s">
        <v>27</v>
      </c>
      <c r="B1151" s="27">
        <v>2021</v>
      </c>
      <c r="C1151" s="28">
        <v>2</v>
      </c>
      <c r="D1151" t="s">
        <v>28</v>
      </c>
      <c r="E1151" t="s">
        <v>516</v>
      </c>
      <c r="F1151" s="29">
        <v>44071</v>
      </c>
      <c r="G1151" s="30">
        <v>44071</v>
      </c>
      <c r="H1151" s="31">
        <v>436</v>
      </c>
      <c r="I1151" t="s">
        <v>30</v>
      </c>
      <c r="J1151" t="s">
        <v>42</v>
      </c>
      <c r="K1151" t="s">
        <v>43</v>
      </c>
      <c r="L1151" t="s">
        <v>44</v>
      </c>
      <c r="O1151" t="s">
        <v>27</v>
      </c>
      <c r="P1151" t="s">
        <v>33</v>
      </c>
      <c r="Q1151" t="s">
        <v>34</v>
      </c>
      <c r="R1151" t="s">
        <v>360</v>
      </c>
      <c r="V1151" s="32">
        <v>85150</v>
      </c>
      <c r="W1151" t="s">
        <v>519</v>
      </c>
      <c r="X1151" t="s">
        <v>527</v>
      </c>
      <c r="Y1151" t="s">
        <v>39</v>
      </c>
    </row>
    <row r="1152" spans="1:25" x14ac:dyDescent="0.35">
      <c r="A1152" t="s">
        <v>27</v>
      </c>
      <c r="B1152" s="27">
        <v>2021</v>
      </c>
      <c r="C1152" s="28">
        <v>2</v>
      </c>
      <c r="D1152" t="s">
        <v>28</v>
      </c>
      <c r="E1152" t="s">
        <v>516</v>
      </c>
      <c r="F1152" s="29">
        <v>44071</v>
      </c>
      <c r="G1152" s="30">
        <v>44071</v>
      </c>
      <c r="H1152" s="31">
        <v>437</v>
      </c>
      <c r="I1152" t="s">
        <v>30</v>
      </c>
      <c r="J1152" t="s">
        <v>42</v>
      </c>
      <c r="K1152" t="s">
        <v>43</v>
      </c>
      <c r="L1152" t="s">
        <v>44</v>
      </c>
      <c r="O1152" t="s">
        <v>27</v>
      </c>
      <c r="P1152" t="s">
        <v>33</v>
      </c>
      <c r="Q1152" t="s">
        <v>34</v>
      </c>
      <c r="R1152" t="s">
        <v>398</v>
      </c>
      <c r="V1152" s="32">
        <v>9949.06</v>
      </c>
      <c r="W1152" t="s">
        <v>520</v>
      </c>
      <c r="X1152" t="s">
        <v>528</v>
      </c>
      <c r="Y1152" t="s">
        <v>39</v>
      </c>
    </row>
    <row r="1153" spans="1:25" x14ac:dyDescent="0.35">
      <c r="A1153" t="s">
        <v>27</v>
      </c>
      <c r="B1153" s="27">
        <v>2021</v>
      </c>
      <c r="C1153" s="28">
        <v>2</v>
      </c>
      <c r="D1153" t="s">
        <v>28</v>
      </c>
      <c r="E1153" t="s">
        <v>516</v>
      </c>
      <c r="F1153" s="29">
        <v>44071</v>
      </c>
      <c r="G1153" s="30">
        <v>44071</v>
      </c>
      <c r="H1153" s="31">
        <v>438</v>
      </c>
      <c r="I1153" t="s">
        <v>30</v>
      </c>
      <c r="J1153" t="s">
        <v>42</v>
      </c>
      <c r="K1153" t="s">
        <v>43</v>
      </c>
      <c r="L1153" t="s">
        <v>44</v>
      </c>
      <c r="O1153" t="s">
        <v>27</v>
      </c>
      <c r="P1153" t="s">
        <v>33</v>
      </c>
      <c r="Q1153" t="s">
        <v>34</v>
      </c>
      <c r="R1153" t="s">
        <v>269</v>
      </c>
      <c r="V1153" s="32">
        <v>5437.5</v>
      </c>
      <c r="W1153" t="s">
        <v>521</v>
      </c>
      <c r="X1153" t="s">
        <v>529</v>
      </c>
      <c r="Y1153" t="s">
        <v>39</v>
      </c>
    </row>
    <row r="1154" spans="1:25" x14ac:dyDescent="0.35">
      <c r="A1154" t="s">
        <v>27</v>
      </c>
      <c r="B1154" s="27">
        <v>2021</v>
      </c>
      <c r="C1154" s="28">
        <v>2</v>
      </c>
      <c r="D1154" t="s">
        <v>28</v>
      </c>
      <c r="E1154" t="s">
        <v>516</v>
      </c>
      <c r="F1154" s="29">
        <v>44071</v>
      </c>
      <c r="G1154" s="30">
        <v>44071</v>
      </c>
      <c r="H1154" s="31">
        <v>439</v>
      </c>
      <c r="I1154" t="s">
        <v>30</v>
      </c>
      <c r="J1154" t="s">
        <v>42</v>
      </c>
      <c r="K1154" t="s">
        <v>43</v>
      </c>
      <c r="L1154" t="s">
        <v>44</v>
      </c>
      <c r="O1154" t="s">
        <v>27</v>
      </c>
      <c r="P1154" t="s">
        <v>33</v>
      </c>
      <c r="Q1154" t="s">
        <v>34</v>
      </c>
      <c r="R1154" t="s">
        <v>498</v>
      </c>
      <c r="V1154" s="32">
        <v>450</v>
      </c>
      <c r="W1154" t="s">
        <v>522</v>
      </c>
      <c r="X1154" t="s">
        <v>530</v>
      </c>
      <c r="Y1154" t="s">
        <v>39</v>
      </c>
    </row>
    <row r="1155" spans="1:25" x14ac:dyDescent="0.35">
      <c r="A1155" t="s">
        <v>27</v>
      </c>
      <c r="B1155" s="27">
        <v>2021</v>
      </c>
      <c r="C1155" s="28">
        <v>2</v>
      </c>
      <c r="D1155" t="s">
        <v>28</v>
      </c>
      <c r="E1155" t="s">
        <v>516</v>
      </c>
      <c r="F1155" s="29">
        <v>44071</v>
      </c>
      <c r="G1155" s="30">
        <v>44071</v>
      </c>
      <c r="H1155" s="31">
        <v>440</v>
      </c>
      <c r="I1155" t="s">
        <v>30</v>
      </c>
      <c r="J1155" t="s">
        <v>42</v>
      </c>
      <c r="K1155" t="s">
        <v>43</v>
      </c>
      <c r="L1155" t="s">
        <v>44</v>
      </c>
      <c r="O1155" t="s">
        <v>27</v>
      </c>
      <c r="P1155" t="s">
        <v>33</v>
      </c>
      <c r="Q1155" t="s">
        <v>34</v>
      </c>
      <c r="R1155" t="s">
        <v>269</v>
      </c>
      <c r="V1155" s="32">
        <v>46816.41</v>
      </c>
      <c r="W1155" t="s">
        <v>523</v>
      </c>
      <c r="X1155" t="s">
        <v>531</v>
      </c>
      <c r="Y1155" t="s">
        <v>39</v>
      </c>
    </row>
    <row r="1156" spans="1:25" x14ac:dyDescent="0.35">
      <c r="A1156" t="s">
        <v>27</v>
      </c>
      <c r="B1156" s="27">
        <v>2021</v>
      </c>
      <c r="C1156" s="28">
        <v>2</v>
      </c>
      <c r="D1156" t="s">
        <v>64</v>
      </c>
      <c r="E1156" t="s">
        <v>532</v>
      </c>
      <c r="F1156" s="29">
        <v>44074</v>
      </c>
      <c r="G1156" s="30">
        <v>44078</v>
      </c>
      <c r="H1156" s="31">
        <v>48</v>
      </c>
      <c r="I1156" t="s">
        <v>30</v>
      </c>
      <c r="J1156" t="s">
        <v>50</v>
      </c>
      <c r="K1156" t="s">
        <v>106</v>
      </c>
      <c r="L1156" t="s">
        <v>52</v>
      </c>
      <c r="O1156" t="s">
        <v>27</v>
      </c>
      <c r="P1156" t="s">
        <v>33</v>
      </c>
      <c r="Q1156" t="s">
        <v>34</v>
      </c>
      <c r="V1156" s="32">
        <v>9.68</v>
      </c>
      <c r="X1156" t="s">
        <v>533</v>
      </c>
      <c r="Y1156" t="s">
        <v>534</v>
      </c>
    </row>
    <row r="1157" spans="1:25" x14ac:dyDescent="0.35">
      <c r="A1157" t="s">
        <v>27</v>
      </c>
      <c r="B1157" s="27">
        <v>2021</v>
      </c>
      <c r="C1157" s="28">
        <v>2</v>
      </c>
      <c r="D1157" t="s">
        <v>64</v>
      </c>
      <c r="E1157" t="s">
        <v>532</v>
      </c>
      <c r="F1157" s="29">
        <v>44074</v>
      </c>
      <c r="G1157" s="30">
        <v>44078</v>
      </c>
      <c r="H1157" s="31">
        <v>49</v>
      </c>
      <c r="I1157" t="s">
        <v>30</v>
      </c>
      <c r="J1157" t="s">
        <v>50</v>
      </c>
      <c r="K1157" t="s">
        <v>106</v>
      </c>
      <c r="L1157" t="s">
        <v>67</v>
      </c>
      <c r="O1157" t="s">
        <v>27</v>
      </c>
      <c r="P1157" t="s">
        <v>33</v>
      </c>
      <c r="Q1157" t="s">
        <v>34</v>
      </c>
      <c r="V1157" s="32">
        <v>3.65</v>
      </c>
      <c r="X1157" t="s">
        <v>533</v>
      </c>
      <c r="Y1157" t="s">
        <v>534</v>
      </c>
    </row>
    <row r="1158" spans="1:25" x14ac:dyDescent="0.35">
      <c r="A1158" t="s">
        <v>27</v>
      </c>
      <c r="B1158" s="27">
        <v>2021</v>
      </c>
      <c r="C1158" s="28">
        <v>2</v>
      </c>
      <c r="D1158" t="s">
        <v>64</v>
      </c>
      <c r="E1158" t="s">
        <v>532</v>
      </c>
      <c r="F1158" s="29">
        <v>44074</v>
      </c>
      <c r="G1158" s="30">
        <v>44078</v>
      </c>
      <c r="H1158" s="31">
        <v>87</v>
      </c>
      <c r="I1158" t="s">
        <v>30</v>
      </c>
      <c r="K1158" t="s">
        <v>31</v>
      </c>
      <c r="L1158" t="s">
        <v>32</v>
      </c>
      <c r="P1158" t="s">
        <v>33</v>
      </c>
      <c r="V1158" s="32">
        <v>-13.33</v>
      </c>
      <c r="X1158" t="s">
        <v>36</v>
      </c>
      <c r="Y1158" t="s">
        <v>534</v>
      </c>
    </row>
    <row r="1159" spans="1:25" x14ac:dyDescent="0.35">
      <c r="A1159" t="s">
        <v>27</v>
      </c>
      <c r="B1159" s="27">
        <v>2021</v>
      </c>
      <c r="C1159" s="28">
        <v>2</v>
      </c>
      <c r="D1159" t="s">
        <v>64</v>
      </c>
      <c r="E1159" t="s">
        <v>535</v>
      </c>
      <c r="F1159" s="29">
        <v>44074</v>
      </c>
      <c r="G1159" s="30">
        <v>44078</v>
      </c>
      <c r="H1159" s="31">
        <v>48</v>
      </c>
      <c r="I1159" t="s">
        <v>30</v>
      </c>
      <c r="J1159" t="s">
        <v>50</v>
      </c>
      <c r="K1159" t="s">
        <v>112</v>
      </c>
      <c r="L1159" t="s">
        <v>52</v>
      </c>
      <c r="O1159" t="s">
        <v>27</v>
      </c>
      <c r="P1159" t="s">
        <v>33</v>
      </c>
      <c r="Q1159" t="s">
        <v>34</v>
      </c>
      <c r="V1159" s="32">
        <v>13.08</v>
      </c>
      <c r="X1159" t="s">
        <v>536</v>
      </c>
      <c r="Y1159" t="s">
        <v>537</v>
      </c>
    </row>
    <row r="1160" spans="1:25" x14ac:dyDescent="0.35">
      <c r="A1160" t="s">
        <v>27</v>
      </c>
      <c r="B1160" s="27">
        <v>2021</v>
      </c>
      <c r="C1160" s="28">
        <v>2</v>
      </c>
      <c r="D1160" t="s">
        <v>64</v>
      </c>
      <c r="E1160" t="s">
        <v>535</v>
      </c>
      <c r="F1160" s="29">
        <v>44074</v>
      </c>
      <c r="G1160" s="30">
        <v>44078</v>
      </c>
      <c r="H1160" s="31">
        <v>49</v>
      </c>
      <c r="I1160" t="s">
        <v>30</v>
      </c>
      <c r="J1160" t="s">
        <v>50</v>
      </c>
      <c r="K1160" t="s">
        <v>112</v>
      </c>
      <c r="L1160" t="s">
        <v>67</v>
      </c>
      <c r="O1160" t="s">
        <v>27</v>
      </c>
      <c r="P1160" t="s">
        <v>33</v>
      </c>
      <c r="Q1160" t="s">
        <v>34</v>
      </c>
      <c r="V1160" s="32">
        <v>4.93</v>
      </c>
      <c r="X1160" t="s">
        <v>536</v>
      </c>
      <c r="Y1160" t="s">
        <v>537</v>
      </c>
    </row>
    <row r="1161" spans="1:25" x14ac:dyDescent="0.35">
      <c r="A1161" t="s">
        <v>27</v>
      </c>
      <c r="B1161" s="27">
        <v>2021</v>
      </c>
      <c r="C1161" s="28">
        <v>2</v>
      </c>
      <c r="D1161" t="s">
        <v>64</v>
      </c>
      <c r="E1161" t="s">
        <v>535</v>
      </c>
      <c r="F1161" s="29">
        <v>44074</v>
      </c>
      <c r="G1161" s="30">
        <v>44078</v>
      </c>
      <c r="H1161" s="31">
        <v>87</v>
      </c>
      <c r="I1161" t="s">
        <v>30</v>
      </c>
      <c r="K1161" t="s">
        <v>31</v>
      </c>
      <c r="L1161" t="s">
        <v>32</v>
      </c>
      <c r="P1161" t="s">
        <v>33</v>
      </c>
      <c r="V1161" s="32">
        <v>-18.010000000000002</v>
      </c>
      <c r="X1161" t="s">
        <v>36</v>
      </c>
      <c r="Y1161" t="s">
        <v>537</v>
      </c>
    </row>
    <row r="1162" spans="1:25" x14ac:dyDescent="0.35">
      <c r="A1162" t="s">
        <v>27</v>
      </c>
      <c r="B1162" s="27">
        <v>2021</v>
      </c>
      <c r="C1162" s="28">
        <v>2</v>
      </c>
      <c r="D1162" t="s">
        <v>64</v>
      </c>
      <c r="E1162" t="s">
        <v>538</v>
      </c>
      <c r="F1162" s="29">
        <v>44074</v>
      </c>
      <c r="G1162" s="30">
        <v>44078</v>
      </c>
      <c r="H1162" s="31">
        <v>48</v>
      </c>
      <c r="I1162" t="s">
        <v>30</v>
      </c>
      <c r="J1162" t="s">
        <v>50</v>
      </c>
      <c r="K1162" t="s">
        <v>106</v>
      </c>
      <c r="L1162" t="s">
        <v>52</v>
      </c>
      <c r="O1162" t="s">
        <v>27</v>
      </c>
      <c r="P1162" t="s">
        <v>33</v>
      </c>
      <c r="Q1162" t="s">
        <v>34</v>
      </c>
      <c r="V1162" s="32">
        <v>5.37</v>
      </c>
      <c r="W1162" t="s">
        <v>539</v>
      </c>
      <c r="X1162" t="s">
        <v>540</v>
      </c>
      <c r="Y1162" t="s">
        <v>541</v>
      </c>
    </row>
    <row r="1163" spans="1:25" x14ac:dyDescent="0.35">
      <c r="A1163" t="s">
        <v>27</v>
      </c>
      <c r="B1163" s="27">
        <v>2021</v>
      </c>
      <c r="C1163" s="28">
        <v>2</v>
      </c>
      <c r="D1163" t="s">
        <v>64</v>
      </c>
      <c r="E1163" t="s">
        <v>538</v>
      </c>
      <c r="F1163" s="29">
        <v>44074</v>
      </c>
      <c r="G1163" s="30">
        <v>44078</v>
      </c>
      <c r="H1163" s="31">
        <v>49</v>
      </c>
      <c r="I1163" t="s">
        <v>30</v>
      </c>
      <c r="J1163" t="s">
        <v>50</v>
      </c>
      <c r="K1163" t="s">
        <v>106</v>
      </c>
      <c r="L1163" t="s">
        <v>67</v>
      </c>
      <c r="O1163" t="s">
        <v>27</v>
      </c>
      <c r="P1163" t="s">
        <v>33</v>
      </c>
      <c r="Q1163" t="s">
        <v>34</v>
      </c>
      <c r="V1163" s="32">
        <v>2.0299999999999998</v>
      </c>
      <c r="W1163" t="s">
        <v>539</v>
      </c>
      <c r="X1163" t="s">
        <v>540</v>
      </c>
      <c r="Y1163" t="s">
        <v>541</v>
      </c>
    </row>
    <row r="1164" spans="1:25" x14ac:dyDescent="0.35">
      <c r="A1164" t="s">
        <v>27</v>
      </c>
      <c r="B1164" s="27">
        <v>2021</v>
      </c>
      <c r="C1164" s="28">
        <v>2</v>
      </c>
      <c r="D1164" t="s">
        <v>64</v>
      </c>
      <c r="E1164" t="s">
        <v>538</v>
      </c>
      <c r="F1164" s="29">
        <v>44074</v>
      </c>
      <c r="G1164" s="30">
        <v>44078</v>
      </c>
      <c r="H1164" s="31">
        <v>87</v>
      </c>
      <c r="I1164" t="s">
        <v>30</v>
      </c>
      <c r="K1164" t="s">
        <v>31</v>
      </c>
      <c r="L1164" t="s">
        <v>32</v>
      </c>
      <c r="P1164" t="s">
        <v>33</v>
      </c>
      <c r="V1164" s="32">
        <v>-7.4</v>
      </c>
      <c r="X1164" t="s">
        <v>36</v>
      </c>
      <c r="Y1164" t="s">
        <v>541</v>
      </c>
    </row>
    <row r="1165" spans="1:25" x14ac:dyDescent="0.35">
      <c r="A1165" t="s">
        <v>27</v>
      </c>
      <c r="B1165" s="27">
        <v>2021</v>
      </c>
      <c r="C1165" s="28">
        <v>2</v>
      </c>
      <c r="D1165" t="s">
        <v>64</v>
      </c>
      <c r="E1165" t="s">
        <v>542</v>
      </c>
      <c r="F1165" s="29">
        <v>44074</v>
      </c>
      <c r="G1165" s="30">
        <v>44078</v>
      </c>
      <c r="H1165" s="31">
        <v>48</v>
      </c>
      <c r="I1165" t="s">
        <v>30</v>
      </c>
      <c r="J1165" t="s">
        <v>50</v>
      </c>
      <c r="K1165" t="s">
        <v>543</v>
      </c>
      <c r="L1165" t="s">
        <v>52</v>
      </c>
      <c r="O1165" t="s">
        <v>27</v>
      </c>
      <c r="P1165" t="s">
        <v>33</v>
      </c>
      <c r="Q1165" t="s">
        <v>34</v>
      </c>
      <c r="V1165" s="32">
        <v>37.700000000000003</v>
      </c>
      <c r="W1165" t="s">
        <v>539</v>
      </c>
      <c r="X1165" t="s">
        <v>544</v>
      </c>
      <c r="Y1165" t="s">
        <v>545</v>
      </c>
    </row>
    <row r="1166" spans="1:25" x14ac:dyDescent="0.35">
      <c r="A1166" t="s">
        <v>27</v>
      </c>
      <c r="B1166" s="27">
        <v>2021</v>
      </c>
      <c r="C1166" s="28">
        <v>2</v>
      </c>
      <c r="D1166" t="s">
        <v>64</v>
      </c>
      <c r="E1166" t="s">
        <v>542</v>
      </c>
      <c r="F1166" s="29">
        <v>44074</v>
      </c>
      <c r="G1166" s="30">
        <v>44078</v>
      </c>
      <c r="H1166" s="31">
        <v>49</v>
      </c>
      <c r="I1166" t="s">
        <v>30</v>
      </c>
      <c r="J1166" t="s">
        <v>50</v>
      </c>
      <c r="K1166" t="s">
        <v>543</v>
      </c>
      <c r="L1166" t="s">
        <v>67</v>
      </c>
      <c r="O1166" t="s">
        <v>27</v>
      </c>
      <c r="P1166" t="s">
        <v>33</v>
      </c>
      <c r="Q1166" t="s">
        <v>34</v>
      </c>
      <c r="V1166" s="32">
        <v>14.21</v>
      </c>
      <c r="W1166" t="s">
        <v>539</v>
      </c>
      <c r="X1166" t="s">
        <v>544</v>
      </c>
      <c r="Y1166" t="s">
        <v>545</v>
      </c>
    </row>
    <row r="1167" spans="1:25" x14ac:dyDescent="0.35">
      <c r="A1167" t="s">
        <v>27</v>
      </c>
      <c r="B1167" s="27">
        <v>2021</v>
      </c>
      <c r="C1167" s="28">
        <v>2</v>
      </c>
      <c r="D1167" t="s">
        <v>64</v>
      </c>
      <c r="E1167" t="s">
        <v>542</v>
      </c>
      <c r="F1167" s="29">
        <v>44074</v>
      </c>
      <c r="G1167" s="30">
        <v>44078</v>
      </c>
      <c r="H1167" s="31">
        <v>87</v>
      </c>
      <c r="I1167" t="s">
        <v>30</v>
      </c>
      <c r="K1167" t="s">
        <v>31</v>
      </c>
      <c r="L1167" t="s">
        <v>32</v>
      </c>
      <c r="P1167" t="s">
        <v>33</v>
      </c>
      <c r="V1167" s="32">
        <v>-51.91</v>
      </c>
      <c r="X1167" t="s">
        <v>36</v>
      </c>
      <c r="Y1167" t="s">
        <v>545</v>
      </c>
    </row>
    <row r="1168" spans="1:25" x14ac:dyDescent="0.35">
      <c r="A1168" t="s">
        <v>27</v>
      </c>
      <c r="B1168" s="27">
        <v>2021</v>
      </c>
      <c r="C1168" s="28">
        <v>2</v>
      </c>
      <c r="D1168" t="s">
        <v>64</v>
      </c>
      <c r="E1168" t="s">
        <v>546</v>
      </c>
      <c r="F1168" s="29">
        <v>44074</v>
      </c>
      <c r="G1168" s="30">
        <v>44078</v>
      </c>
      <c r="H1168" s="31">
        <v>48</v>
      </c>
      <c r="I1168" t="s">
        <v>30</v>
      </c>
      <c r="J1168" t="s">
        <v>50</v>
      </c>
      <c r="K1168" t="s">
        <v>94</v>
      </c>
      <c r="L1168" t="s">
        <v>52</v>
      </c>
      <c r="O1168" t="s">
        <v>27</v>
      </c>
      <c r="P1168" t="s">
        <v>33</v>
      </c>
      <c r="Q1168" t="s">
        <v>34</v>
      </c>
      <c r="V1168" s="32">
        <v>3.85</v>
      </c>
      <c r="X1168" t="s">
        <v>547</v>
      </c>
      <c r="Y1168" t="s">
        <v>548</v>
      </c>
    </row>
    <row r="1169" spans="1:25" x14ac:dyDescent="0.35">
      <c r="A1169" t="s">
        <v>27</v>
      </c>
      <c r="B1169" s="27">
        <v>2021</v>
      </c>
      <c r="C1169" s="28">
        <v>2</v>
      </c>
      <c r="D1169" t="s">
        <v>64</v>
      </c>
      <c r="E1169" t="s">
        <v>546</v>
      </c>
      <c r="F1169" s="29">
        <v>44074</v>
      </c>
      <c r="G1169" s="30">
        <v>44078</v>
      </c>
      <c r="H1169" s="31">
        <v>49</v>
      </c>
      <c r="I1169" t="s">
        <v>30</v>
      </c>
      <c r="J1169" t="s">
        <v>50</v>
      </c>
      <c r="K1169" t="s">
        <v>94</v>
      </c>
      <c r="L1169" t="s">
        <v>67</v>
      </c>
      <c r="O1169" t="s">
        <v>27</v>
      </c>
      <c r="P1169" t="s">
        <v>33</v>
      </c>
      <c r="Q1169" t="s">
        <v>34</v>
      </c>
      <c r="V1169" s="32">
        <v>1.45</v>
      </c>
      <c r="X1169" t="s">
        <v>547</v>
      </c>
      <c r="Y1169" t="s">
        <v>548</v>
      </c>
    </row>
    <row r="1170" spans="1:25" x14ac:dyDescent="0.35">
      <c r="A1170" t="s">
        <v>27</v>
      </c>
      <c r="B1170" s="27">
        <v>2021</v>
      </c>
      <c r="C1170" s="28">
        <v>2</v>
      </c>
      <c r="D1170" t="s">
        <v>64</v>
      </c>
      <c r="E1170" t="s">
        <v>546</v>
      </c>
      <c r="F1170" s="29">
        <v>44074</v>
      </c>
      <c r="G1170" s="30">
        <v>44078</v>
      </c>
      <c r="H1170" s="31">
        <v>87</v>
      </c>
      <c r="I1170" t="s">
        <v>30</v>
      </c>
      <c r="K1170" t="s">
        <v>31</v>
      </c>
      <c r="L1170" t="s">
        <v>32</v>
      </c>
      <c r="P1170" t="s">
        <v>33</v>
      </c>
      <c r="V1170" s="32">
        <v>-5.3</v>
      </c>
      <c r="X1170" t="s">
        <v>36</v>
      </c>
      <c r="Y1170" t="s">
        <v>548</v>
      </c>
    </row>
    <row r="1171" spans="1:25" x14ac:dyDescent="0.35">
      <c r="A1171" t="s">
        <v>27</v>
      </c>
      <c r="B1171" s="27">
        <v>2021</v>
      </c>
      <c r="C1171" s="28">
        <v>3</v>
      </c>
      <c r="D1171" t="s">
        <v>28</v>
      </c>
      <c r="E1171" t="s">
        <v>549</v>
      </c>
      <c r="F1171" s="29">
        <v>44075</v>
      </c>
      <c r="G1171" s="30">
        <v>44072</v>
      </c>
      <c r="H1171" s="31">
        <v>24</v>
      </c>
      <c r="I1171" t="s">
        <v>30</v>
      </c>
      <c r="K1171" t="s">
        <v>31</v>
      </c>
      <c r="L1171" t="s">
        <v>32</v>
      </c>
      <c r="O1171" t="s">
        <v>27</v>
      </c>
      <c r="P1171" t="s">
        <v>33</v>
      </c>
      <c r="Q1171" t="s">
        <v>34</v>
      </c>
      <c r="V1171" s="32">
        <v>-85150</v>
      </c>
      <c r="W1171" t="s">
        <v>519</v>
      </c>
      <c r="X1171" t="s">
        <v>36</v>
      </c>
      <c r="Y1171" t="s">
        <v>37</v>
      </c>
    </row>
    <row r="1172" spans="1:25" x14ac:dyDescent="0.35">
      <c r="A1172" t="s">
        <v>27</v>
      </c>
      <c r="B1172" s="27">
        <v>2021</v>
      </c>
      <c r="C1172" s="28">
        <v>3</v>
      </c>
      <c r="D1172" t="s">
        <v>28</v>
      </c>
      <c r="E1172" t="s">
        <v>549</v>
      </c>
      <c r="F1172" s="29">
        <v>44075</v>
      </c>
      <c r="G1172" s="30">
        <v>44072</v>
      </c>
      <c r="H1172" s="31">
        <v>35</v>
      </c>
      <c r="I1172" t="s">
        <v>30</v>
      </c>
      <c r="K1172" t="s">
        <v>31</v>
      </c>
      <c r="L1172" t="s">
        <v>32</v>
      </c>
      <c r="O1172" t="s">
        <v>27</v>
      </c>
      <c r="P1172" t="s">
        <v>33</v>
      </c>
      <c r="Q1172" t="s">
        <v>34</v>
      </c>
      <c r="V1172" s="32">
        <v>-1800</v>
      </c>
      <c r="W1172" t="s">
        <v>517</v>
      </c>
      <c r="X1172" t="s">
        <v>36</v>
      </c>
      <c r="Y1172" t="s">
        <v>37</v>
      </c>
    </row>
    <row r="1173" spans="1:25" x14ac:dyDescent="0.35">
      <c r="A1173" t="s">
        <v>27</v>
      </c>
      <c r="B1173" s="27">
        <v>2021</v>
      </c>
      <c r="C1173" s="28">
        <v>3</v>
      </c>
      <c r="D1173" t="s">
        <v>28</v>
      </c>
      <c r="E1173" t="s">
        <v>549</v>
      </c>
      <c r="F1173" s="29">
        <v>44075</v>
      </c>
      <c r="G1173" s="30">
        <v>44072</v>
      </c>
      <c r="H1173" s="31">
        <v>60</v>
      </c>
      <c r="I1173" t="s">
        <v>30</v>
      </c>
      <c r="K1173" t="s">
        <v>31</v>
      </c>
      <c r="L1173" t="s">
        <v>32</v>
      </c>
      <c r="O1173" t="s">
        <v>27</v>
      </c>
      <c r="P1173" t="s">
        <v>33</v>
      </c>
      <c r="Q1173" t="s">
        <v>34</v>
      </c>
      <c r="V1173" s="32">
        <v>-9949.06</v>
      </c>
      <c r="W1173" t="s">
        <v>520</v>
      </c>
      <c r="X1173" t="s">
        <v>36</v>
      </c>
      <c r="Y1173" t="s">
        <v>37</v>
      </c>
    </row>
    <row r="1174" spans="1:25" x14ac:dyDescent="0.35">
      <c r="A1174" t="s">
        <v>27</v>
      </c>
      <c r="B1174" s="27">
        <v>2021</v>
      </c>
      <c r="C1174" s="28">
        <v>3</v>
      </c>
      <c r="D1174" t="s">
        <v>28</v>
      </c>
      <c r="E1174" t="s">
        <v>549</v>
      </c>
      <c r="F1174" s="29">
        <v>44075</v>
      </c>
      <c r="G1174" s="30">
        <v>44072</v>
      </c>
      <c r="H1174" s="31">
        <v>61</v>
      </c>
      <c r="I1174" t="s">
        <v>30</v>
      </c>
      <c r="K1174" t="s">
        <v>31</v>
      </c>
      <c r="L1174" t="s">
        <v>32</v>
      </c>
      <c r="O1174" t="s">
        <v>27</v>
      </c>
      <c r="P1174" t="s">
        <v>33</v>
      </c>
      <c r="Q1174" t="s">
        <v>34</v>
      </c>
      <c r="V1174" s="32">
        <v>-5437.5</v>
      </c>
      <c r="W1174" t="s">
        <v>521</v>
      </c>
      <c r="X1174" t="s">
        <v>36</v>
      </c>
      <c r="Y1174" t="s">
        <v>37</v>
      </c>
    </row>
    <row r="1175" spans="1:25" x14ac:dyDescent="0.35">
      <c r="A1175" t="s">
        <v>27</v>
      </c>
      <c r="B1175" s="27">
        <v>2021</v>
      </c>
      <c r="C1175" s="28">
        <v>3</v>
      </c>
      <c r="D1175" t="s">
        <v>28</v>
      </c>
      <c r="E1175" t="s">
        <v>549</v>
      </c>
      <c r="F1175" s="29">
        <v>44075</v>
      </c>
      <c r="G1175" s="30">
        <v>44072</v>
      </c>
      <c r="H1175" s="31">
        <v>63</v>
      </c>
      <c r="I1175" t="s">
        <v>30</v>
      </c>
      <c r="K1175" t="s">
        <v>31</v>
      </c>
      <c r="L1175" t="s">
        <v>32</v>
      </c>
      <c r="O1175" t="s">
        <v>27</v>
      </c>
      <c r="P1175" t="s">
        <v>33</v>
      </c>
      <c r="Q1175" t="s">
        <v>34</v>
      </c>
      <c r="V1175" s="32">
        <v>-450</v>
      </c>
      <c r="W1175" t="s">
        <v>522</v>
      </c>
      <c r="X1175" t="s">
        <v>36</v>
      </c>
      <c r="Y1175" t="s">
        <v>37</v>
      </c>
    </row>
    <row r="1176" spans="1:25" x14ac:dyDescent="0.35">
      <c r="A1176" t="s">
        <v>27</v>
      </c>
      <c r="B1176" s="27">
        <v>2021</v>
      </c>
      <c r="C1176" s="28">
        <v>3</v>
      </c>
      <c r="D1176" t="s">
        <v>28</v>
      </c>
      <c r="E1176" t="s">
        <v>549</v>
      </c>
      <c r="F1176" s="29">
        <v>44075</v>
      </c>
      <c r="G1176" s="30">
        <v>44072</v>
      </c>
      <c r="H1176" s="31">
        <v>64</v>
      </c>
      <c r="I1176" t="s">
        <v>30</v>
      </c>
      <c r="K1176" t="s">
        <v>31</v>
      </c>
      <c r="L1176" t="s">
        <v>32</v>
      </c>
      <c r="O1176" t="s">
        <v>27</v>
      </c>
      <c r="P1176" t="s">
        <v>33</v>
      </c>
      <c r="Q1176" t="s">
        <v>34</v>
      </c>
      <c r="V1176" s="32">
        <v>-46816.41</v>
      </c>
      <c r="W1176" t="s">
        <v>523</v>
      </c>
      <c r="X1176" t="s">
        <v>36</v>
      </c>
      <c r="Y1176" t="s">
        <v>37</v>
      </c>
    </row>
    <row r="1177" spans="1:25" x14ac:dyDescent="0.35">
      <c r="A1177" t="s">
        <v>27</v>
      </c>
      <c r="B1177" s="27">
        <v>2021</v>
      </c>
      <c r="C1177" s="28">
        <v>3</v>
      </c>
      <c r="D1177" t="s">
        <v>28</v>
      </c>
      <c r="E1177" t="s">
        <v>549</v>
      </c>
      <c r="F1177" s="29">
        <v>44075</v>
      </c>
      <c r="G1177" s="30">
        <v>44072</v>
      </c>
      <c r="H1177" s="31">
        <v>87</v>
      </c>
      <c r="I1177" t="s">
        <v>30</v>
      </c>
      <c r="K1177" t="s">
        <v>31</v>
      </c>
      <c r="L1177" t="s">
        <v>32</v>
      </c>
      <c r="O1177" t="s">
        <v>27</v>
      </c>
      <c r="P1177" t="s">
        <v>33</v>
      </c>
      <c r="Q1177" t="s">
        <v>34</v>
      </c>
      <c r="V1177" s="32">
        <v>-40306</v>
      </c>
      <c r="W1177" t="s">
        <v>518</v>
      </c>
      <c r="X1177" t="s">
        <v>36</v>
      </c>
      <c r="Y1177" t="s">
        <v>37</v>
      </c>
    </row>
    <row r="1178" spans="1:25" x14ac:dyDescent="0.35">
      <c r="A1178" t="s">
        <v>27</v>
      </c>
      <c r="B1178" s="27">
        <v>2021</v>
      </c>
      <c r="C1178" s="28">
        <v>3</v>
      </c>
      <c r="D1178" t="s">
        <v>28</v>
      </c>
      <c r="E1178" t="s">
        <v>549</v>
      </c>
      <c r="F1178" s="29">
        <v>44075</v>
      </c>
      <c r="G1178" s="30">
        <v>44072</v>
      </c>
      <c r="H1178" s="31">
        <v>186</v>
      </c>
      <c r="I1178" t="s">
        <v>30</v>
      </c>
      <c r="K1178" t="s">
        <v>38</v>
      </c>
      <c r="L1178" t="s">
        <v>32</v>
      </c>
      <c r="O1178" t="s">
        <v>27</v>
      </c>
      <c r="P1178" t="s">
        <v>33</v>
      </c>
      <c r="Q1178" t="s">
        <v>34</v>
      </c>
      <c r="V1178" s="32">
        <v>85150</v>
      </c>
      <c r="W1178" t="s">
        <v>519</v>
      </c>
      <c r="X1178" t="s">
        <v>39</v>
      </c>
      <c r="Y1178" t="s">
        <v>37</v>
      </c>
    </row>
    <row r="1179" spans="1:25" x14ac:dyDescent="0.35">
      <c r="A1179" t="s">
        <v>27</v>
      </c>
      <c r="B1179" s="27">
        <v>2021</v>
      </c>
      <c r="C1179" s="28">
        <v>3</v>
      </c>
      <c r="D1179" t="s">
        <v>28</v>
      </c>
      <c r="E1179" t="s">
        <v>549</v>
      </c>
      <c r="F1179" s="29">
        <v>44075</v>
      </c>
      <c r="G1179" s="30">
        <v>44072</v>
      </c>
      <c r="H1179" s="31">
        <v>198</v>
      </c>
      <c r="I1179" t="s">
        <v>30</v>
      </c>
      <c r="K1179" t="s">
        <v>38</v>
      </c>
      <c r="L1179" t="s">
        <v>32</v>
      </c>
      <c r="O1179" t="s">
        <v>27</v>
      </c>
      <c r="P1179" t="s">
        <v>33</v>
      </c>
      <c r="Q1179" t="s">
        <v>34</v>
      </c>
      <c r="V1179" s="32">
        <v>1800</v>
      </c>
      <c r="W1179" t="s">
        <v>517</v>
      </c>
      <c r="X1179" t="s">
        <v>39</v>
      </c>
      <c r="Y1179" t="s">
        <v>37</v>
      </c>
    </row>
    <row r="1180" spans="1:25" x14ac:dyDescent="0.35">
      <c r="A1180" t="s">
        <v>27</v>
      </c>
      <c r="B1180" s="27">
        <v>2021</v>
      </c>
      <c r="C1180" s="28">
        <v>3</v>
      </c>
      <c r="D1180" t="s">
        <v>28</v>
      </c>
      <c r="E1180" t="s">
        <v>549</v>
      </c>
      <c r="F1180" s="29">
        <v>44075</v>
      </c>
      <c r="G1180" s="30">
        <v>44072</v>
      </c>
      <c r="H1180" s="31">
        <v>221</v>
      </c>
      <c r="I1180" t="s">
        <v>30</v>
      </c>
      <c r="K1180" t="s">
        <v>38</v>
      </c>
      <c r="L1180" t="s">
        <v>32</v>
      </c>
      <c r="O1180" t="s">
        <v>27</v>
      </c>
      <c r="P1180" t="s">
        <v>33</v>
      </c>
      <c r="Q1180" t="s">
        <v>34</v>
      </c>
      <c r="V1180" s="32">
        <v>9949.06</v>
      </c>
      <c r="W1180" t="s">
        <v>520</v>
      </c>
      <c r="X1180" t="s">
        <v>39</v>
      </c>
      <c r="Y1180" t="s">
        <v>37</v>
      </c>
    </row>
    <row r="1181" spans="1:25" x14ac:dyDescent="0.35">
      <c r="A1181" t="s">
        <v>27</v>
      </c>
      <c r="B1181" s="27">
        <v>2021</v>
      </c>
      <c r="C1181" s="28">
        <v>3</v>
      </c>
      <c r="D1181" t="s">
        <v>28</v>
      </c>
      <c r="E1181" t="s">
        <v>549</v>
      </c>
      <c r="F1181" s="29">
        <v>44075</v>
      </c>
      <c r="G1181" s="30">
        <v>44072</v>
      </c>
      <c r="H1181" s="31">
        <v>222</v>
      </c>
      <c r="I1181" t="s">
        <v>30</v>
      </c>
      <c r="K1181" t="s">
        <v>38</v>
      </c>
      <c r="L1181" t="s">
        <v>32</v>
      </c>
      <c r="O1181" t="s">
        <v>27</v>
      </c>
      <c r="P1181" t="s">
        <v>33</v>
      </c>
      <c r="Q1181" t="s">
        <v>34</v>
      </c>
      <c r="V1181" s="32">
        <v>5437.5</v>
      </c>
      <c r="W1181" t="s">
        <v>521</v>
      </c>
      <c r="X1181" t="s">
        <v>39</v>
      </c>
      <c r="Y1181" t="s">
        <v>37</v>
      </c>
    </row>
    <row r="1182" spans="1:25" x14ac:dyDescent="0.35">
      <c r="A1182" t="s">
        <v>27</v>
      </c>
      <c r="B1182" s="27">
        <v>2021</v>
      </c>
      <c r="C1182" s="28">
        <v>3</v>
      </c>
      <c r="D1182" t="s">
        <v>28</v>
      </c>
      <c r="E1182" t="s">
        <v>549</v>
      </c>
      <c r="F1182" s="29">
        <v>44075</v>
      </c>
      <c r="G1182" s="30">
        <v>44072</v>
      </c>
      <c r="H1182" s="31">
        <v>225</v>
      </c>
      <c r="I1182" t="s">
        <v>30</v>
      </c>
      <c r="K1182" t="s">
        <v>38</v>
      </c>
      <c r="L1182" t="s">
        <v>32</v>
      </c>
      <c r="O1182" t="s">
        <v>27</v>
      </c>
      <c r="P1182" t="s">
        <v>33</v>
      </c>
      <c r="Q1182" t="s">
        <v>34</v>
      </c>
      <c r="V1182" s="32">
        <v>450</v>
      </c>
      <c r="W1182" t="s">
        <v>522</v>
      </c>
      <c r="X1182" t="s">
        <v>39</v>
      </c>
      <c r="Y1182" t="s">
        <v>37</v>
      </c>
    </row>
    <row r="1183" spans="1:25" x14ac:dyDescent="0.35">
      <c r="A1183" t="s">
        <v>27</v>
      </c>
      <c r="B1183" s="27">
        <v>2021</v>
      </c>
      <c r="C1183" s="28">
        <v>3</v>
      </c>
      <c r="D1183" t="s">
        <v>28</v>
      </c>
      <c r="E1183" t="s">
        <v>549</v>
      </c>
      <c r="F1183" s="29">
        <v>44075</v>
      </c>
      <c r="G1183" s="30">
        <v>44072</v>
      </c>
      <c r="H1183" s="31">
        <v>226</v>
      </c>
      <c r="I1183" t="s">
        <v>30</v>
      </c>
      <c r="K1183" t="s">
        <v>38</v>
      </c>
      <c r="L1183" t="s">
        <v>32</v>
      </c>
      <c r="O1183" t="s">
        <v>27</v>
      </c>
      <c r="P1183" t="s">
        <v>33</v>
      </c>
      <c r="Q1183" t="s">
        <v>34</v>
      </c>
      <c r="V1183" s="32">
        <v>46816.41</v>
      </c>
      <c r="W1183" t="s">
        <v>523</v>
      </c>
      <c r="X1183" t="s">
        <v>39</v>
      </c>
      <c r="Y1183" t="s">
        <v>37</v>
      </c>
    </row>
    <row r="1184" spans="1:25" x14ac:dyDescent="0.35">
      <c r="A1184" t="s">
        <v>27</v>
      </c>
      <c r="B1184" s="27">
        <v>2021</v>
      </c>
      <c r="C1184" s="28">
        <v>3</v>
      </c>
      <c r="D1184" t="s">
        <v>28</v>
      </c>
      <c r="E1184" t="s">
        <v>549</v>
      </c>
      <c r="F1184" s="29">
        <v>44075</v>
      </c>
      <c r="G1184" s="30">
        <v>44072</v>
      </c>
      <c r="H1184" s="31">
        <v>250</v>
      </c>
      <c r="I1184" t="s">
        <v>30</v>
      </c>
      <c r="K1184" t="s">
        <v>38</v>
      </c>
      <c r="L1184" t="s">
        <v>32</v>
      </c>
      <c r="O1184" t="s">
        <v>27</v>
      </c>
      <c r="P1184" t="s">
        <v>33</v>
      </c>
      <c r="Q1184" t="s">
        <v>34</v>
      </c>
      <c r="V1184" s="32">
        <v>40306</v>
      </c>
      <c r="W1184" t="s">
        <v>518</v>
      </c>
      <c r="X1184" t="s">
        <v>39</v>
      </c>
      <c r="Y1184" t="s">
        <v>37</v>
      </c>
    </row>
    <row r="1185" spans="1:25" x14ac:dyDescent="0.35">
      <c r="A1185" t="s">
        <v>27</v>
      </c>
      <c r="B1185" s="27">
        <v>2021</v>
      </c>
      <c r="C1185" s="28">
        <v>3</v>
      </c>
      <c r="D1185" t="s">
        <v>193</v>
      </c>
      <c r="E1185" t="s">
        <v>550</v>
      </c>
      <c r="F1185" s="29">
        <v>44084</v>
      </c>
      <c r="G1185" s="30">
        <v>44084</v>
      </c>
      <c r="H1185" s="31">
        <v>1</v>
      </c>
      <c r="I1185" t="s">
        <v>30</v>
      </c>
      <c r="K1185" t="s">
        <v>195</v>
      </c>
      <c r="L1185" t="s">
        <v>44</v>
      </c>
      <c r="O1185" t="s">
        <v>27</v>
      </c>
      <c r="P1185" t="s">
        <v>33</v>
      </c>
      <c r="Q1185" t="s">
        <v>34</v>
      </c>
      <c r="V1185" s="32">
        <v>7499.55</v>
      </c>
      <c r="W1185" t="s">
        <v>254</v>
      </c>
      <c r="X1185" t="s">
        <v>197</v>
      </c>
      <c r="Y1185" t="s">
        <v>198</v>
      </c>
    </row>
    <row r="1186" spans="1:25" x14ac:dyDescent="0.35">
      <c r="A1186" t="s">
        <v>27</v>
      </c>
      <c r="B1186" s="27">
        <v>2021</v>
      </c>
      <c r="C1186" s="28">
        <v>3</v>
      </c>
      <c r="D1186" t="s">
        <v>193</v>
      </c>
      <c r="E1186" t="s">
        <v>550</v>
      </c>
      <c r="F1186" s="29">
        <v>44084</v>
      </c>
      <c r="G1186" s="30">
        <v>44084</v>
      </c>
      <c r="H1186" s="31">
        <v>3</v>
      </c>
      <c r="I1186" t="s">
        <v>30</v>
      </c>
      <c r="K1186" t="s">
        <v>31</v>
      </c>
      <c r="L1186" t="s">
        <v>32</v>
      </c>
      <c r="O1186" t="s">
        <v>27</v>
      </c>
      <c r="P1186" t="s">
        <v>33</v>
      </c>
      <c r="Q1186" t="s">
        <v>34</v>
      </c>
      <c r="V1186" s="32">
        <v>-7499.55</v>
      </c>
      <c r="X1186" t="s">
        <v>36</v>
      </c>
      <c r="Y1186" t="s">
        <v>198</v>
      </c>
    </row>
    <row r="1187" spans="1:25" x14ac:dyDescent="0.35">
      <c r="A1187" t="s">
        <v>27</v>
      </c>
      <c r="B1187" s="27">
        <v>2021</v>
      </c>
      <c r="C1187" s="28">
        <v>3</v>
      </c>
      <c r="D1187" t="s">
        <v>193</v>
      </c>
      <c r="E1187" t="s">
        <v>551</v>
      </c>
      <c r="F1187" s="29">
        <v>44084</v>
      </c>
      <c r="G1187" s="30">
        <v>44084</v>
      </c>
      <c r="H1187" s="31">
        <v>5</v>
      </c>
      <c r="I1187" t="s">
        <v>30</v>
      </c>
      <c r="K1187" t="s">
        <v>195</v>
      </c>
      <c r="L1187" t="s">
        <v>44</v>
      </c>
      <c r="O1187" t="s">
        <v>27</v>
      </c>
      <c r="P1187" t="s">
        <v>33</v>
      </c>
      <c r="Q1187" t="s">
        <v>34</v>
      </c>
      <c r="V1187" s="32">
        <v>3227.07</v>
      </c>
      <c r="W1187" t="s">
        <v>196</v>
      </c>
      <c r="X1187" t="s">
        <v>197</v>
      </c>
      <c r="Y1187" t="s">
        <v>198</v>
      </c>
    </row>
    <row r="1188" spans="1:25" x14ac:dyDescent="0.35">
      <c r="A1188" t="s">
        <v>27</v>
      </c>
      <c r="B1188" s="27">
        <v>2021</v>
      </c>
      <c r="C1188" s="28">
        <v>3</v>
      </c>
      <c r="D1188" t="s">
        <v>193</v>
      </c>
      <c r="E1188" t="s">
        <v>551</v>
      </c>
      <c r="F1188" s="29">
        <v>44084</v>
      </c>
      <c r="G1188" s="30">
        <v>44084</v>
      </c>
      <c r="H1188" s="31">
        <v>11</v>
      </c>
      <c r="I1188" t="s">
        <v>30</v>
      </c>
      <c r="K1188" t="s">
        <v>31</v>
      </c>
      <c r="L1188" t="s">
        <v>32</v>
      </c>
      <c r="O1188" t="s">
        <v>27</v>
      </c>
      <c r="P1188" t="s">
        <v>33</v>
      </c>
      <c r="Q1188" t="s">
        <v>34</v>
      </c>
      <c r="V1188" s="32">
        <v>-3227.07</v>
      </c>
      <c r="X1188" t="s">
        <v>36</v>
      </c>
      <c r="Y1188" t="s">
        <v>198</v>
      </c>
    </row>
    <row r="1189" spans="1:25" x14ac:dyDescent="0.35">
      <c r="A1189" t="s">
        <v>27</v>
      </c>
      <c r="B1189" s="27">
        <v>2021</v>
      </c>
      <c r="C1189" s="28">
        <v>3</v>
      </c>
      <c r="D1189" t="s">
        <v>48</v>
      </c>
      <c r="E1189" t="s">
        <v>552</v>
      </c>
      <c r="F1189" s="29">
        <v>44084</v>
      </c>
      <c r="G1189" s="30">
        <v>44085</v>
      </c>
      <c r="H1189" s="31">
        <v>247</v>
      </c>
      <c r="I1189" t="s">
        <v>30</v>
      </c>
      <c r="J1189" t="s">
        <v>50</v>
      </c>
      <c r="K1189" t="s">
        <v>51</v>
      </c>
      <c r="L1189" t="s">
        <v>52</v>
      </c>
      <c r="N1189" t="s">
        <v>53</v>
      </c>
      <c r="O1189" t="s">
        <v>27</v>
      </c>
      <c r="P1189" t="s">
        <v>33</v>
      </c>
      <c r="Q1189" t="s">
        <v>34</v>
      </c>
      <c r="V1189" s="32">
        <v>3354.92</v>
      </c>
      <c r="W1189" t="s">
        <v>54</v>
      </c>
      <c r="X1189" t="s">
        <v>553</v>
      </c>
      <c r="Y1189" t="s">
        <v>56</v>
      </c>
    </row>
    <row r="1190" spans="1:25" x14ac:dyDescent="0.35">
      <c r="A1190" t="s">
        <v>27</v>
      </c>
      <c r="B1190" s="27">
        <v>2021</v>
      </c>
      <c r="C1190" s="28">
        <v>3</v>
      </c>
      <c r="D1190" t="s">
        <v>48</v>
      </c>
      <c r="E1190" t="s">
        <v>552</v>
      </c>
      <c r="F1190" s="29">
        <v>44084</v>
      </c>
      <c r="G1190" s="30">
        <v>44085</v>
      </c>
      <c r="H1190" s="31">
        <v>248</v>
      </c>
      <c r="I1190" t="s">
        <v>30</v>
      </c>
      <c r="J1190" t="s">
        <v>50</v>
      </c>
      <c r="K1190" t="s">
        <v>51</v>
      </c>
      <c r="L1190" t="s">
        <v>52</v>
      </c>
      <c r="N1190" t="s">
        <v>53</v>
      </c>
      <c r="O1190" t="s">
        <v>27</v>
      </c>
      <c r="P1190" t="s">
        <v>33</v>
      </c>
      <c r="Q1190" t="s">
        <v>34</v>
      </c>
      <c r="V1190" s="32">
        <v>3349</v>
      </c>
      <c r="W1190" t="s">
        <v>54</v>
      </c>
      <c r="X1190" t="s">
        <v>553</v>
      </c>
      <c r="Y1190" t="s">
        <v>56</v>
      </c>
    </row>
    <row r="1191" spans="1:25" x14ac:dyDescent="0.35">
      <c r="A1191" t="s">
        <v>27</v>
      </c>
      <c r="B1191" s="27">
        <v>2021</v>
      </c>
      <c r="C1191" s="28">
        <v>3</v>
      </c>
      <c r="D1191" t="s">
        <v>48</v>
      </c>
      <c r="E1191" t="s">
        <v>552</v>
      </c>
      <c r="F1191" s="29">
        <v>44084</v>
      </c>
      <c r="G1191" s="30">
        <v>44085</v>
      </c>
      <c r="H1191" s="31">
        <v>249</v>
      </c>
      <c r="I1191" t="s">
        <v>30</v>
      </c>
      <c r="J1191" t="s">
        <v>50</v>
      </c>
      <c r="K1191" t="s">
        <v>57</v>
      </c>
      <c r="L1191" t="s">
        <v>52</v>
      </c>
      <c r="N1191" t="s">
        <v>53</v>
      </c>
      <c r="O1191" t="s">
        <v>27</v>
      </c>
      <c r="P1191" t="s">
        <v>33</v>
      </c>
      <c r="Q1191" t="s">
        <v>34</v>
      </c>
      <c r="V1191" s="32">
        <v>485.12</v>
      </c>
      <c r="W1191" t="s">
        <v>54</v>
      </c>
      <c r="X1191" t="s">
        <v>553</v>
      </c>
      <c r="Y1191" t="s">
        <v>56</v>
      </c>
    </row>
    <row r="1192" spans="1:25" x14ac:dyDescent="0.35">
      <c r="A1192" t="s">
        <v>27</v>
      </c>
      <c r="B1192" s="27">
        <v>2021</v>
      </c>
      <c r="C1192" s="28">
        <v>3</v>
      </c>
      <c r="D1192" t="s">
        <v>48</v>
      </c>
      <c r="E1192" t="s">
        <v>552</v>
      </c>
      <c r="F1192" s="29">
        <v>44084</v>
      </c>
      <c r="G1192" s="30">
        <v>44085</v>
      </c>
      <c r="H1192" s="31">
        <v>250</v>
      </c>
      <c r="I1192" t="s">
        <v>30</v>
      </c>
      <c r="J1192" t="s">
        <v>50</v>
      </c>
      <c r="K1192" t="s">
        <v>57</v>
      </c>
      <c r="L1192" t="s">
        <v>52</v>
      </c>
      <c r="N1192" t="s">
        <v>53</v>
      </c>
      <c r="O1192" t="s">
        <v>27</v>
      </c>
      <c r="P1192" t="s">
        <v>33</v>
      </c>
      <c r="Q1192" t="s">
        <v>34</v>
      </c>
      <c r="V1192" s="32">
        <v>484.27</v>
      </c>
      <c r="W1192" t="s">
        <v>54</v>
      </c>
      <c r="X1192" t="s">
        <v>553</v>
      </c>
      <c r="Y1192" t="s">
        <v>56</v>
      </c>
    </row>
    <row r="1193" spans="1:25" x14ac:dyDescent="0.35">
      <c r="A1193" t="s">
        <v>27</v>
      </c>
      <c r="B1193" s="27">
        <v>2021</v>
      </c>
      <c r="C1193" s="28">
        <v>3</v>
      </c>
      <c r="D1193" t="s">
        <v>48</v>
      </c>
      <c r="E1193" t="s">
        <v>552</v>
      </c>
      <c r="F1193" s="29">
        <v>44084</v>
      </c>
      <c r="G1193" s="30">
        <v>44085</v>
      </c>
      <c r="H1193" s="31">
        <v>251</v>
      </c>
      <c r="I1193" t="s">
        <v>30</v>
      </c>
      <c r="J1193" t="s">
        <v>50</v>
      </c>
      <c r="K1193" t="s">
        <v>58</v>
      </c>
      <c r="L1193" t="s">
        <v>52</v>
      </c>
      <c r="N1193" t="s">
        <v>53</v>
      </c>
      <c r="O1193" t="s">
        <v>27</v>
      </c>
      <c r="P1193" t="s">
        <v>33</v>
      </c>
      <c r="Q1193" t="s">
        <v>34</v>
      </c>
      <c r="V1193" s="32">
        <v>232.9</v>
      </c>
      <c r="W1193" t="s">
        <v>54</v>
      </c>
      <c r="X1193" t="s">
        <v>553</v>
      </c>
      <c r="Y1193" t="s">
        <v>56</v>
      </c>
    </row>
    <row r="1194" spans="1:25" x14ac:dyDescent="0.35">
      <c r="A1194" t="s">
        <v>27</v>
      </c>
      <c r="B1194" s="27">
        <v>2021</v>
      </c>
      <c r="C1194" s="28">
        <v>3</v>
      </c>
      <c r="D1194" t="s">
        <v>48</v>
      </c>
      <c r="E1194" t="s">
        <v>552</v>
      </c>
      <c r="F1194" s="29">
        <v>44084</v>
      </c>
      <c r="G1194" s="30">
        <v>44085</v>
      </c>
      <c r="H1194" s="31">
        <v>252</v>
      </c>
      <c r="I1194" t="s">
        <v>30</v>
      </c>
      <c r="J1194" t="s">
        <v>50</v>
      </c>
      <c r="K1194" t="s">
        <v>58</v>
      </c>
      <c r="L1194" t="s">
        <v>52</v>
      </c>
      <c r="N1194" t="s">
        <v>53</v>
      </c>
      <c r="O1194" t="s">
        <v>27</v>
      </c>
      <c r="P1194" t="s">
        <v>33</v>
      </c>
      <c r="Q1194" t="s">
        <v>34</v>
      </c>
      <c r="V1194" s="32">
        <v>246.27</v>
      </c>
      <c r="W1194" t="s">
        <v>54</v>
      </c>
      <c r="X1194" t="s">
        <v>553</v>
      </c>
      <c r="Y1194" t="s">
        <v>56</v>
      </c>
    </row>
    <row r="1195" spans="1:25" x14ac:dyDescent="0.35">
      <c r="A1195" t="s">
        <v>27</v>
      </c>
      <c r="B1195" s="27">
        <v>2021</v>
      </c>
      <c r="C1195" s="28">
        <v>3</v>
      </c>
      <c r="D1195" t="s">
        <v>48</v>
      </c>
      <c r="E1195" t="s">
        <v>552</v>
      </c>
      <c r="F1195" s="29">
        <v>44084</v>
      </c>
      <c r="G1195" s="30">
        <v>44085</v>
      </c>
      <c r="H1195" s="31">
        <v>253</v>
      </c>
      <c r="I1195" t="s">
        <v>30</v>
      </c>
      <c r="J1195" t="s">
        <v>50</v>
      </c>
      <c r="K1195" t="s">
        <v>59</v>
      </c>
      <c r="L1195" t="s">
        <v>52</v>
      </c>
      <c r="N1195" t="s">
        <v>53</v>
      </c>
      <c r="O1195" t="s">
        <v>27</v>
      </c>
      <c r="P1195" t="s">
        <v>33</v>
      </c>
      <c r="Q1195" t="s">
        <v>34</v>
      </c>
      <c r="V1195" s="32">
        <v>44.96</v>
      </c>
      <c r="W1195" t="s">
        <v>54</v>
      </c>
      <c r="X1195" t="s">
        <v>553</v>
      </c>
      <c r="Y1195" t="s">
        <v>56</v>
      </c>
    </row>
    <row r="1196" spans="1:25" x14ac:dyDescent="0.35">
      <c r="A1196" t="s">
        <v>27</v>
      </c>
      <c r="B1196" s="27">
        <v>2021</v>
      </c>
      <c r="C1196" s="28">
        <v>3</v>
      </c>
      <c r="D1196" t="s">
        <v>48</v>
      </c>
      <c r="E1196" t="s">
        <v>552</v>
      </c>
      <c r="F1196" s="29">
        <v>44084</v>
      </c>
      <c r="G1196" s="30">
        <v>44085</v>
      </c>
      <c r="H1196" s="31">
        <v>254</v>
      </c>
      <c r="I1196" t="s">
        <v>30</v>
      </c>
      <c r="J1196" t="s">
        <v>50</v>
      </c>
      <c r="K1196" t="s">
        <v>59</v>
      </c>
      <c r="L1196" t="s">
        <v>52</v>
      </c>
      <c r="N1196" t="s">
        <v>53</v>
      </c>
      <c r="O1196" t="s">
        <v>27</v>
      </c>
      <c r="P1196" t="s">
        <v>33</v>
      </c>
      <c r="Q1196" t="s">
        <v>34</v>
      </c>
      <c r="V1196" s="32">
        <v>44.88</v>
      </c>
      <c r="W1196" t="s">
        <v>54</v>
      </c>
      <c r="X1196" t="s">
        <v>553</v>
      </c>
      <c r="Y1196" t="s">
        <v>56</v>
      </c>
    </row>
    <row r="1197" spans="1:25" x14ac:dyDescent="0.35">
      <c r="A1197" t="s">
        <v>27</v>
      </c>
      <c r="B1197" s="27">
        <v>2021</v>
      </c>
      <c r="C1197" s="28">
        <v>3</v>
      </c>
      <c r="D1197" t="s">
        <v>48</v>
      </c>
      <c r="E1197" t="s">
        <v>552</v>
      </c>
      <c r="F1197" s="29">
        <v>44084</v>
      </c>
      <c r="G1197" s="30">
        <v>44085</v>
      </c>
      <c r="H1197" s="31">
        <v>255</v>
      </c>
      <c r="I1197" t="s">
        <v>30</v>
      </c>
      <c r="J1197" t="s">
        <v>50</v>
      </c>
      <c r="K1197" t="s">
        <v>60</v>
      </c>
      <c r="L1197" t="s">
        <v>52</v>
      </c>
      <c r="N1197" t="s">
        <v>53</v>
      </c>
      <c r="O1197" t="s">
        <v>27</v>
      </c>
      <c r="P1197" t="s">
        <v>33</v>
      </c>
      <c r="Q1197" t="s">
        <v>34</v>
      </c>
      <c r="V1197" s="32">
        <v>901</v>
      </c>
      <c r="W1197" t="s">
        <v>54</v>
      </c>
      <c r="X1197" t="s">
        <v>553</v>
      </c>
      <c r="Y1197" t="s">
        <v>56</v>
      </c>
    </row>
    <row r="1198" spans="1:25" x14ac:dyDescent="0.35">
      <c r="A1198" t="s">
        <v>27</v>
      </c>
      <c r="B1198" s="27">
        <v>2021</v>
      </c>
      <c r="C1198" s="28">
        <v>3</v>
      </c>
      <c r="D1198" t="s">
        <v>48</v>
      </c>
      <c r="E1198" t="s">
        <v>552</v>
      </c>
      <c r="F1198" s="29">
        <v>44084</v>
      </c>
      <c r="G1198" s="30">
        <v>44085</v>
      </c>
      <c r="H1198" s="31">
        <v>256</v>
      </c>
      <c r="I1198" t="s">
        <v>30</v>
      </c>
      <c r="J1198" t="s">
        <v>50</v>
      </c>
      <c r="K1198" t="s">
        <v>60</v>
      </c>
      <c r="L1198" t="s">
        <v>52</v>
      </c>
      <c r="N1198" t="s">
        <v>53</v>
      </c>
      <c r="O1198" t="s">
        <v>27</v>
      </c>
      <c r="P1198" t="s">
        <v>33</v>
      </c>
      <c r="Q1198" t="s">
        <v>34</v>
      </c>
      <c r="V1198" s="32">
        <v>614.5</v>
      </c>
      <c r="W1198" t="s">
        <v>54</v>
      </c>
      <c r="X1198" t="s">
        <v>553</v>
      </c>
      <c r="Y1198" t="s">
        <v>56</v>
      </c>
    </row>
    <row r="1199" spans="1:25" x14ac:dyDescent="0.35">
      <c r="A1199" t="s">
        <v>27</v>
      </c>
      <c r="B1199" s="27">
        <v>2021</v>
      </c>
      <c r="C1199" s="28">
        <v>3</v>
      </c>
      <c r="D1199" t="s">
        <v>48</v>
      </c>
      <c r="E1199" t="s">
        <v>552</v>
      </c>
      <c r="F1199" s="29">
        <v>44084</v>
      </c>
      <c r="G1199" s="30">
        <v>44085</v>
      </c>
      <c r="H1199" s="31">
        <v>257</v>
      </c>
      <c r="I1199" t="s">
        <v>30</v>
      </c>
      <c r="J1199" t="s">
        <v>50</v>
      </c>
      <c r="K1199" t="s">
        <v>61</v>
      </c>
      <c r="L1199" t="s">
        <v>52</v>
      </c>
      <c r="N1199" t="s">
        <v>53</v>
      </c>
      <c r="O1199" t="s">
        <v>27</v>
      </c>
      <c r="P1199" t="s">
        <v>33</v>
      </c>
      <c r="Q1199" t="s">
        <v>34</v>
      </c>
      <c r="V1199" s="32">
        <v>37.58</v>
      </c>
      <c r="W1199" t="s">
        <v>54</v>
      </c>
      <c r="X1199" t="s">
        <v>553</v>
      </c>
      <c r="Y1199" t="s">
        <v>56</v>
      </c>
    </row>
    <row r="1200" spans="1:25" x14ac:dyDescent="0.35">
      <c r="A1200" t="s">
        <v>27</v>
      </c>
      <c r="B1200" s="27">
        <v>2021</v>
      </c>
      <c r="C1200" s="28">
        <v>3</v>
      </c>
      <c r="D1200" t="s">
        <v>48</v>
      </c>
      <c r="E1200" t="s">
        <v>552</v>
      </c>
      <c r="F1200" s="29">
        <v>44084</v>
      </c>
      <c r="G1200" s="30">
        <v>44085</v>
      </c>
      <c r="H1200" s="31">
        <v>258</v>
      </c>
      <c r="I1200" t="s">
        <v>30</v>
      </c>
      <c r="J1200" t="s">
        <v>50</v>
      </c>
      <c r="K1200" t="s">
        <v>61</v>
      </c>
      <c r="L1200" t="s">
        <v>52</v>
      </c>
      <c r="N1200" t="s">
        <v>53</v>
      </c>
      <c r="O1200" t="s">
        <v>27</v>
      </c>
      <c r="P1200" t="s">
        <v>33</v>
      </c>
      <c r="Q1200" t="s">
        <v>34</v>
      </c>
      <c r="V1200" s="32">
        <v>37.51</v>
      </c>
      <c r="W1200" t="s">
        <v>54</v>
      </c>
      <c r="X1200" t="s">
        <v>553</v>
      </c>
      <c r="Y1200" t="s">
        <v>56</v>
      </c>
    </row>
    <row r="1201" spans="1:25" x14ac:dyDescent="0.35">
      <c r="A1201" t="s">
        <v>27</v>
      </c>
      <c r="B1201" s="27">
        <v>2021</v>
      </c>
      <c r="C1201" s="28">
        <v>3</v>
      </c>
      <c r="D1201" t="s">
        <v>48</v>
      </c>
      <c r="E1201" t="s">
        <v>552</v>
      </c>
      <c r="F1201" s="29">
        <v>44084</v>
      </c>
      <c r="G1201" s="30">
        <v>44085</v>
      </c>
      <c r="H1201" s="31">
        <v>259</v>
      </c>
      <c r="I1201" t="s">
        <v>30</v>
      </c>
      <c r="J1201" t="s">
        <v>50</v>
      </c>
      <c r="K1201" t="s">
        <v>62</v>
      </c>
      <c r="L1201" t="s">
        <v>52</v>
      </c>
      <c r="N1201" t="s">
        <v>53</v>
      </c>
      <c r="O1201" t="s">
        <v>27</v>
      </c>
      <c r="P1201" t="s">
        <v>33</v>
      </c>
      <c r="Q1201" t="s">
        <v>34</v>
      </c>
      <c r="V1201" s="32">
        <v>20.47</v>
      </c>
      <c r="W1201" t="s">
        <v>54</v>
      </c>
      <c r="X1201" t="s">
        <v>553</v>
      </c>
      <c r="Y1201" t="s">
        <v>56</v>
      </c>
    </row>
    <row r="1202" spans="1:25" x14ac:dyDescent="0.35">
      <c r="A1202" t="s">
        <v>27</v>
      </c>
      <c r="B1202" s="27">
        <v>2021</v>
      </c>
      <c r="C1202" s="28">
        <v>3</v>
      </c>
      <c r="D1202" t="s">
        <v>48</v>
      </c>
      <c r="E1202" t="s">
        <v>552</v>
      </c>
      <c r="F1202" s="29">
        <v>44084</v>
      </c>
      <c r="G1202" s="30">
        <v>44085</v>
      </c>
      <c r="H1202" s="31">
        <v>260</v>
      </c>
      <c r="I1202" t="s">
        <v>30</v>
      </c>
      <c r="J1202" t="s">
        <v>50</v>
      </c>
      <c r="K1202" t="s">
        <v>62</v>
      </c>
      <c r="L1202" t="s">
        <v>52</v>
      </c>
      <c r="N1202" t="s">
        <v>53</v>
      </c>
      <c r="O1202" t="s">
        <v>27</v>
      </c>
      <c r="P1202" t="s">
        <v>33</v>
      </c>
      <c r="Q1202" t="s">
        <v>34</v>
      </c>
      <c r="V1202" s="32">
        <v>20.43</v>
      </c>
      <c r="W1202" t="s">
        <v>54</v>
      </c>
      <c r="X1202" t="s">
        <v>553</v>
      </c>
      <c r="Y1202" t="s">
        <v>56</v>
      </c>
    </row>
    <row r="1203" spans="1:25" x14ac:dyDescent="0.35">
      <c r="A1203" t="s">
        <v>27</v>
      </c>
      <c r="B1203" s="27">
        <v>2021</v>
      </c>
      <c r="C1203" s="28">
        <v>3</v>
      </c>
      <c r="D1203" t="s">
        <v>48</v>
      </c>
      <c r="E1203" t="s">
        <v>552</v>
      </c>
      <c r="F1203" s="29">
        <v>44084</v>
      </c>
      <c r="G1203" s="30">
        <v>44085</v>
      </c>
      <c r="H1203" s="31">
        <v>261</v>
      </c>
      <c r="I1203" t="s">
        <v>30</v>
      </c>
      <c r="J1203" t="s">
        <v>50</v>
      </c>
      <c r="K1203" t="s">
        <v>63</v>
      </c>
      <c r="L1203" t="s">
        <v>52</v>
      </c>
      <c r="N1203" t="s">
        <v>53</v>
      </c>
      <c r="O1203" t="s">
        <v>27</v>
      </c>
      <c r="P1203" t="s">
        <v>33</v>
      </c>
      <c r="Q1203" t="s">
        <v>34</v>
      </c>
      <c r="V1203" s="32">
        <v>20</v>
      </c>
      <c r="W1203" t="s">
        <v>54</v>
      </c>
      <c r="X1203" t="s">
        <v>553</v>
      </c>
      <c r="Y1203" t="s">
        <v>56</v>
      </c>
    </row>
    <row r="1204" spans="1:25" x14ac:dyDescent="0.35">
      <c r="A1204" t="s">
        <v>27</v>
      </c>
      <c r="B1204" s="27">
        <v>2021</v>
      </c>
      <c r="C1204" s="28">
        <v>3</v>
      </c>
      <c r="D1204" t="s">
        <v>48</v>
      </c>
      <c r="E1204" t="s">
        <v>552</v>
      </c>
      <c r="F1204" s="29">
        <v>44084</v>
      </c>
      <c r="G1204" s="30">
        <v>44085</v>
      </c>
      <c r="H1204" s="31">
        <v>262</v>
      </c>
      <c r="I1204" t="s">
        <v>30</v>
      </c>
      <c r="J1204" t="s">
        <v>50</v>
      </c>
      <c r="K1204" t="s">
        <v>63</v>
      </c>
      <c r="L1204" t="s">
        <v>52</v>
      </c>
      <c r="N1204" t="s">
        <v>53</v>
      </c>
      <c r="O1204" t="s">
        <v>27</v>
      </c>
      <c r="P1204" t="s">
        <v>33</v>
      </c>
      <c r="Q1204" t="s">
        <v>34</v>
      </c>
      <c r="V1204" s="32">
        <v>10</v>
      </c>
      <c r="W1204" t="s">
        <v>54</v>
      </c>
      <c r="X1204" t="s">
        <v>553</v>
      </c>
      <c r="Y1204" t="s">
        <v>56</v>
      </c>
    </row>
    <row r="1205" spans="1:25" x14ac:dyDescent="0.35">
      <c r="A1205" t="s">
        <v>27</v>
      </c>
      <c r="B1205" s="27">
        <v>2021</v>
      </c>
      <c r="C1205" s="28">
        <v>3</v>
      </c>
      <c r="D1205" t="s">
        <v>48</v>
      </c>
      <c r="E1205" t="s">
        <v>552</v>
      </c>
      <c r="F1205" s="29">
        <v>44084</v>
      </c>
      <c r="G1205" s="30">
        <v>44085</v>
      </c>
      <c r="H1205" s="31">
        <v>314</v>
      </c>
      <c r="I1205" t="s">
        <v>30</v>
      </c>
      <c r="J1205" t="s">
        <v>50</v>
      </c>
      <c r="K1205" t="s">
        <v>51</v>
      </c>
      <c r="L1205" t="s">
        <v>67</v>
      </c>
      <c r="N1205" t="s">
        <v>53</v>
      </c>
      <c r="O1205" t="s">
        <v>27</v>
      </c>
      <c r="P1205" t="s">
        <v>33</v>
      </c>
      <c r="Q1205" t="s">
        <v>34</v>
      </c>
      <c r="V1205" s="32">
        <v>2500</v>
      </c>
      <c r="W1205" t="s">
        <v>54</v>
      </c>
      <c r="X1205" t="s">
        <v>553</v>
      </c>
      <c r="Y1205" t="s">
        <v>56</v>
      </c>
    </row>
    <row r="1206" spans="1:25" x14ac:dyDescent="0.35">
      <c r="A1206" t="s">
        <v>27</v>
      </c>
      <c r="B1206" s="27">
        <v>2021</v>
      </c>
      <c r="C1206" s="28">
        <v>3</v>
      </c>
      <c r="D1206" t="s">
        <v>48</v>
      </c>
      <c r="E1206" t="s">
        <v>552</v>
      </c>
      <c r="F1206" s="29">
        <v>44084</v>
      </c>
      <c r="G1206" s="30">
        <v>44085</v>
      </c>
      <c r="H1206" s="31">
        <v>315</v>
      </c>
      <c r="I1206" t="s">
        <v>30</v>
      </c>
      <c r="J1206" t="s">
        <v>50</v>
      </c>
      <c r="K1206" t="s">
        <v>57</v>
      </c>
      <c r="L1206" t="s">
        <v>67</v>
      </c>
      <c r="N1206" t="s">
        <v>53</v>
      </c>
      <c r="O1206" t="s">
        <v>27</v>
      </c>
      <c r="P1206" t="s">
        <v>33</v>
      </c>
      <c r="Q1206" t="s">
        <v>34</v>
      </c>
      <c r="V1206" s="32">
        <v>361.5</v>
      </c>
      <c r="W1206" t="s">
        <v>54</v>
      </c>
      <c r="X1206" t="s">
        <v>553</v>
      </c>
      <c r="Y1206" t="s">
        <v>56</v>
      </c>
    </row>
    <row r="1207" spans="1:25" x14ac:dyDescent="0.35">
      <c r="A1207" t="s">
        <v>27</v>
      </c>
      <c r="B1207" s="27">
        <v>2021</v>
      </c>
      <c r="C1207" s="28">
        <v>3</v>
      </c>
      <c r="D1207" t="s">
        <v>48</v>
      </c>
      <c r="E1207" t="s">
        <v>552</v>
      </c>
      <c r="F1207" s="29">
        <v>44084</v>
      </c>
      <c r="G1207" s="30">
        <v>44085</v>
      </c>
      <c r="H1207" s="31">
        <v>316</v>
      </c>
      <c r="I1207" t="s">
        <v>30</v>
      </c>
      <c r="J1207" t="s">
        <v>50</v>
      </c>
      <c r="K1207" t="s">
        <v>58</v>
      </c>
      <c r="L1207" t="s">
        <v>67</v>
      </c>
      <c r="N1207" t="s">
        <v>53</v>
      </c>
      <c r="O1207" t="s">
        <v>27</v>
      </c>
      <c r="P1207" t="s">
        <v>33</v>
      </c>
      <c r="Q1207" t="s">
        <v>34</v>
      </c>
      <c r="V1207" s="32">
        <v>180.1</v>
      </c>
      <c r="W1207" t="s">
        <v>54</v>
      </c>
      <c r="X1207" t="s">
        <v>553</v>
      </c>
      <c r="Y1207" t="s">
        <v>56</v>
      </c>
    </row>
    <row r="1208" spans="1:25" x14ac:dyDescent="0.35">
      <c r="A1208" t="s">
        <v>27</v>
      </c>
      <c r="B1208" s="27">
        <v>2021</v>
      </c>
      <c r="C1208" s="28">
        <v>3</v>
      </c>
      <c r="D1208" t="s">
        <v>48</v>
      </c>
      <c r="E1208" t="s">
        <v>552</v>
      </c>
      <c r="F1208" s="29">
        <v>44084</v>
      </c>
      <c r="G1208" s="30">
        <v>44085</v>
      </c>
      <c r="H1208" s="31">
        <v>317</v>
      </c>
      <c r="I1208" t="s">
        <v>30</v>
      </c>
      <c r="J1208" t="s">
        <v>50</v>
      </c>
      <c r="K1208" t="s">
        <v>59</v>
      </c>
      <c r="L1208" t="s">
        <v>67</v>
      </c>
      <c r="N1208" t="s">
        <v>53</v>
      </c>
      <c r="O1208" t="s">
        <v>27</v>
      </c>
      <c r="P1208" t="s">
        <v>33</v>
      </c>
      <c r="Q1208" t="s">
        <v>34</v>
      </c>
      <c r="V1208" s="32">
        <v>33.5</v>
      </c>
      <c r="W1208" t="s">
        <v>54</v>
      </c>
      <c r="X1208" t="s">
        <v>553</v>
      </c>
      <c r="Y1208" t="s">
        <v>56</v>
      </c>
    </row>
    <row r="1209" spans="1:25" x14ac:dyDescent="0.35">
      <c r="A1209" t="s">
        <v>27</v>
      </c>
      <c r="B1209" s="27">
        <v>2021</v>
      </c>
      <c r="C1209" s="28">
        <v>3</v>
      </c>
      <c r="D1209" t="s">
        <v>48</v>
      </c>
      <c r="E1209" t="s">
        <v>552</v>
      </c>
      <c r="F1209" s="29">
        <v>44084</v>
      </c>
      <c r="G1209" s="30">
        <v>44085</v>
      </c>
      <c r="H1209" s="31">
        <v>318</v>
      </c>
      <c r="I1209" t="s">
        <v>30</v>
      </c>
      <c r="J1209" t="s">
        <v>50</v>
      </c>
      <c r="K1209" t="s">
        <v>60</v>
      </c>
      <c r="L1209" t="s">
        <v>67</v>
      </c>
      <c r="N1209" t="s">
        <v>53</v>
      </c>
      <c r="O1209" t="s">
        <v>27</v>
      </c>
      <c r="P1209" t="s">
        <v>33</v>
      </c>
      <c r="Q1209" t="s">
        <v>34</v>
      </c>
      <c r="V1209" s="32">
        <v>614.5</v>
      </c>
      <c r="W1209" t="s">
        <v>54</v>
      </c>
      <c r="X1209" t="s">
        <v>553</v>
      </c>
      <c r="Y1209" t="s">
        <v>56</v>
      </c>
    </row>
    <row r="1210" spans="1:25" x14ac:dyDescent="0.35">
      <c r="A1210" t="s">
        <v>27</v>
      </c>
      <c r="B1210" s="27">
        <v>2021</v>
      </c>
      <c r="C1210" s="28">
        <v>3</v>
      </c>
      <c r="D1210" t="s">
        <v>48</v>
      </c>
      <c r="E1210" t="s">
        <v>552</v>
      </c>
      <c r="F1210" s="29">
        <v>44084</v>
      </c>
      <c r="G1210" s="30">
        <v>44085</v>
      </c>
      <c r="H1210" s="31">
        <v>319</v>
      </c>
      <c r="I1210" t="s">
        <v>30</v>
      </c>
      <c r="J1210" t="s">
        <v>50</v>
      </c>
      <c r="K1210" t="s">
        <v>61</v>
      </c>
      <c r="L1210" t="s">
        <v>67</v>
      </c>
      <c r="N1210" t="s">
        <v>53</v>
      </c>
      <c r="O1210" t="s">
        <v>27</v>
      </c>
      <c r="P1210" t="s">
        <v>33</v>
      </c>
      <c r="Q1210" t="s">
        <v>34</v>
      </c>
      <c r="V1210" s="32">
        <v>28</v>
      </c>
      <c r="W1210" t="s">
        <v>54</v>
      </c>
      <c r="X1210" t="s">
        <v>553</v>
      </c>
      <c r="Y1210" t="s">
        <v>56</v>
      </c>
    </row>
    <row r="1211" spans="1:25" x14ac:dyDescent="0.35">
      <c r="A1211" t="s">
        <v>27</v>
      </c>
      <c r="B1211" s="27">
        <v>2021</v>
      </c>
      <c r="C1211" s="28">
        <v>3</v>
      </c>
      <c r="D1211" t="s">
        <v>48</v>
      </c>
      <c r="E1211" t="s">
        <v>552</v>
      </c>
      <c r="F1211" s="29">
        <v>44084</v>
      </c>
      <c r="G1211" s="30">
        <v>44085</v>
      </c>
      <c r="H1211" s="31">
        <v>320</v>
      </c>
      <c r="I1211" t="s">
        <v>30</v>
      </c>
      <c r="J1211" t="s">
        <v>50</v>
      </c>
      <c r="K1211" t="s">
        <v>62</v>
      </c>
      <c r="L1211" t="s">
        <v>67</v>
      </c>
      <c r="N1211" t="s">
        <v>53</v>
      </c>
      <c r="O1211" t="s">
        <v>27</v>
      </c>
      <c r="P1211" t="s">
        <v>33</v>
      </c>
      <c r="Q1211" t="s">
        <v>34</v>
      </c>
      <c r="V1211" s="32">
        <v>15.25</v>
      </c>
      <c r="W1211" t="s">
        <v>54</v>
      </c>
      <c r="X1211" t="s">
        <v>553</v>
      </c>
      <c r="Y1211" t="s">
        <v>56</v>
      </c>
    </row>
    <row r="1212" spans="1:25" x14ac:dyDescent="0.35">
      <c r="A1212" t="s">
        <v>27</v>
      </c>
      <c r="B1212" s="27">
        <v>2021</v>
      </c>
      <c r="C1212" s="28">
        <v>3</v>
      </c>
      <c r="D1212" t="s">
        <v>48</v>
      </c>
      <c r="E1212" t="s">
        <v>552</v>
      </c>
      <c r="F1212" s="29">
        <v>44084</v>
      </c>
      <c r="G1212" s="30">
        <v>44085</v>
      </c>
      <c r="H1212" s="31">
        <v>411</v>
      </c>
      <c r="I1212" t="s">
        <v>30</v>
      </c>
      <c r="K1212" t="s">
        <v>31</v>
      </c>
      <c r="L1212" t="s">
        <v>32</v>
      </c>
      <c r="P1212" t="s">
        <v>33</v>
      </c>
      <c r="V1212" s="32">
        <v>-13636.66</v>
      </c>
      <c r="X1212" t="s">
        <v>36</v>
      </c>
      <c r="Y1212" t="s">
        <v>56</v>
      </c>
    </row>
    <row r="1213" spans="1:25" x14ac:dyDescent="0.35">
      <c r="A1213" t="s">
        <v>27</v>
      </c>
      <c r="B1213" s="27">
        <v>2021</v>
      </c>
      <c r="C1213" s="28">
        <v>3</v>
      </c>
      <c r="D1213" t="s">
        <v>28</v>
      </c>
      <c r="E1213" t="s">
        <v>554</v>
      </c>
      <c r="F1213" s="29">
        <v>44092</v>
      </c>
      <c r="G1213" s="30">
        <v>44092</v>
      </c>
      <c r="H1213" s="31">
        <v>43</v>
      </c>
      <c r="I1213" t="s">
        <v>30</v>
      </c>
      <c r="K1213" t="s">
        <v>38</v>
      </c>
      <c r="L1213" t="s">
        <v>32</v>
      </c>
      <c r="O1213" t="s">
        <v>27</v>
      </c>
      <c r="P1213" t="s">
        <v>33</v>
      </c>
      <c r="Q1213" t="s">
        <v>34</v>
      </c>
      <c r="V1213" s="32">
        <v>-1921.99</v>
      </c>
      <c r="W1213" t="s">
        <v>555</v>
      </c>
      <c r="X1213" t="s">
        <v>39</v>
      </c>
      <c r="Y1213" t="s">
        <v>39</v>
      </c>
    </row>
    <row r="1214" spans="1:25" x14ac:dyDescent="0.35">
      <c r="A1214" t="s">
        <v>27</v>
      </c>
      <c r="B1214" s="27">
        <v>2021</v>
      </c>
      <c r="C1214" s="28">
        <v>3</v>
      </c>
      <c r="D1214" t="s">
        <v>28</v>
      </c>
      <c r="E1214" t="s">
        <v>554</v>
      </c>
      <c r="F1214" s="29">
        <v>44092</v>
      </c>
      <c r="G1214" s="30">
        <v>44092</v>
      </c>
      <c r="H1214" s="31">
        <v>44</v>
      </c>
      <c r="I1214" t="s">
        <v>30</v>
      </c>
      <c r="K1214" t="s">
        <v>38</v>
      </c>
      <c r="L1214" t="s">
        <v>32</v>
      </c>
      <c r="O1214" t="s">
        <v>27</v>
      </c>
      <c r="P1214" t="s">
        <v>33</v>
      </c>
      <c r="Q1214" t="s">
        <v>34</v>
      </c>
      <c r="V1214" s="32">
        <v>-5839</v>
      </c>
      <c r="W1214" t="s">
        <v>556</v>
      </c>
      <c r="X1214" t="s">
        <v>39</v>
      </c>
      <c r="Y1214" t="s">
        <v>39</v>
      </c>
    </row>
    <row r="1215" spans="1:25" x14ac:dyDescent="0.35">
      <c r="A1215" t="s">
        <v>27</v>
      </c>
      <c r="B1215" s="27">
        <v>2021</v>
      </c>
      <c r="C1215" s="28">
        <v>3</v>
      </c>
      <c r="D1215" t="s">
        <v>28</v>
      </c>
      <c r="E1215" t="s">
        <v>554</v>
      </c>
      <c r="F1215" s="29">
        <v>44092</v>
      </c>
      <c r="G1215" s="30">
        <v>44092</v>
      </c>
      <c r="H1215" s="31">
        <v>46</v>
      </c>
      <c r="I1215" t="s">
        <v>30</v>
      </c>
      <c r="K1215" t="s">
        <v>38</v>
      </c>
      <c r="L1215" t="s">
        <v>32</v>
      </c>
      <c r="O1215" t="s">
        <v>27</v>
      </c>
      <c r="P1215" t="s">
        <v>33</v>
      </c>
      <c r="Q1215" t="s">
        <v>34</v>
      </c>
      <c r="V1215" s="32">
        <v>-24000</v>
      </c>
      <c r="W1215" t="s">
        <v>557</v>
      </c>
      <c r="X1215" t="s">
        <v>39</v>
      </c>
      <c r="Y1215" t="s">
        <v>39</v>
      </c>
    </row>
    <row r="1216" spans="1:25" x14ac:dyDescent="0.35">
      <c r="A1216" t="s">
        <v>27</v>
      </c>
      <c r="B1216" s="27">
        <v>2021</v>
      </c>
      <c r="C1216" s="28">
        <v>3</v>
      </c>
      <c r="D1216" t="s">
        <v>28</v>
      </c>
      <c r="E1216" t="s">
        <v>554</v>
      </c>
      <c r="F1216" s="29">
        <v>44092</v>
      </c>
      <c r="G1216" s="30">
        <v>44092</v>
      </c>
      <c r="H1216" s="31">
        <v>50</v>
      </c>
      <c r="I1216" t="s">
        <v>30</v>
      </c>
      <c r="K1216" t="s">
        <v>38</v>
      </c>
      <c r="L1216" t="s">
        <v>32</v>
      </c>
      <c r="O1216" t="s">
        <v>27</v>
      </c>
      <c r="P1216" t="s">
        <v>33</v>
      </c>
      <c r="Q1216" t="s">
        <v>34</v>
      </c>
      <c r="V1216" s="32">
        <v>-2025</v>
      </c>
      <c r="W1216" t="s">
        <v>558</v>
      </c>
      <c r="X1216" t="s">
        <v>39</v>
      </c>
      <c r="Y1216" t="s">
        <v>39</v>
      </c>
    </row>
    <row r="1217" spans="1:25" x14ac:dyDescent="0.35">
      <c r="A1217" t="s">
        <v>27</v>
      </c>
      <c r="B1217" s="27">
        <v>2021</v>
      </c>
      <c r="C1217" s="28">
        <v>3</v>
      </c>
      <c r="D1217" t="s">
        <v>28</v>
      </c>
      <c r="E1217" t="s">
        <v>554</v>
      </c>
      <c r="F1217" s="29">
        <v>44092</v>
      </c>
      <c r="G1217" s="30">
        <v>44092</v>
      </c>
      <c r="H1217" s="31">
        <v>112</v>
      </c>
      <c r="I1217" t="s">
        <v>30</v>
      </c>
      <c r="J1217" t="s">
        <v>42</v>
      </c>
      <c r="K1217" t="s">
        <v>43</v>
      </c>
      <c r="L1217" t="s">
        <v>44</v>
      </c>
      <c r="O1217" t="s">
        <v>27</v>
      </c>
      <c r="P1217" t="s">
        <v>33</v>
      </c>
      <c r="Q1217" t="s">
        <v>34</v>
      </c>
      <c r="R1217" t="s">
        <v>559</v>
      </c>
      <c r="V1217" s="32">
        <v>1921.99</v>
      </c>
      <c r="W1217" t="s">
        <v>555</v>
      </c>
      <c r="X1217" t="s">
        <v>560</v>
      </c>
      <c r="Y1217" t="s">
        <v>39</v>
      </c>
    </row>
    <row r="1218" spans="1:25" x14ac:dyDescent="0.35">
      <c r="A1218" t="s">
        <v>27</v>
      </c>
      <c r="B1218" s="27">
        <v>2021</v>
      </c>
      <c r="C1218" s="28">
        <v>3</v>
      </c>
      <c r="D1218" t="s">
        <v>28</v>
      </c>
      <c r="E1218" t="s">
        <v>554</v>
      </c>
      <c r="F1218" s="29">
        <v>44092</v>
      </c>
      <c r="G1218" s="30">
        <v>44092</v>
      </c>
      <c r="H1218" s="31">
        <v>113</v>
      </c>
      <c r="I1218" t="s">
        <v>30</v>
      </c>
      <c r="J1218" t="s">
        <v>42</v>
      </c>
      <c r="K1218" t="s">
        <v>43</v>
      </c>
      <c r="L1218" t="s">
        <v>44</v>
      </c>
      <c r="O1218" t="s">
        <v>27</v>
      </c>
      <c r="P1218" t="s">
        <v>33</v>
      </c>
      <c r="Q1218" t="s">
        <v>34</v>
      </c>
      <c r="R1218" t="s">
        <v>273</v>
      </c>
      <c r="V1218" s="32">
        <v>5839</v>
      </c>
      <c r="W1218" t="s">
        <v>556</v>
      </c>
      <c r="X1218" t="s">
        <v>561</v>
      </c>
      <c r="Y1218" t="s">
        <v>39</v>
      </c>
    </row>
    <row r="1219" spans="1:25" x14ac:dyDescent="0.35">
      <c r="A1219" t="s">
        <v>27</v>
      </c>
      <c r="B1219" s="27">
        <v>2021</v>
      </c>
      <c r="C1219" s="28">
        <v>3</v>
      </c>
      <c r="D1219" t="s">
        <v>28</v>
      </c>
      <c r="E1219" t="s">
        <v>554</v>
      </c>
      <c r="F1219" s="29">
        <v>44092</v>
      </c>
      <c r="G1219" s="30">
        <v>44092</v>
      </c>
      <c r="H1219" s="31">
        <v>114</v>
      </c>
      <c r="I1219" t="s">
        <v>30</v>
      </c>
      <c r="J1219" t="s">
        <v>42</v>
      </c>
      <c r="K1219" t="s">
        <v>43</v>
      </c>
      <c r="L1219" t="s">
        <v>44</v>
      </c>
      <c r="O1219" t="s">
        <v>27</v>
      </c>
      <c r="P1219" t="s">
        <v>33</v>
      </c>
      <c r="Q1219" t="s">
        <v>34</v>
      </c>
      <c r="R1219" t="s">
        <v>562</v>
      </c>
      <c r="V1219" s="32">
        <v>24000</v>
      </c>
      <c r="W1219" t="s">
        <v>557</v>
      </c>
      <c r="X1219" t="s">
        <v>563</v>
      </c>
      <c r="Y1219" t="s">
        <v>39</v>
      </c>
    </row>
    <row r="1220" spans="1:25" x14ac:dyDescent="0.35">
      <c r="A1220" t="s">
        <v>27</v>
      </c>
      <c r="B1220" s="27">
        <v>2021</v>
      </c>
      <c r="C1220" s="28">
        <v>3</v>
      </c>
      <c r="D1220" t="s">
        <v>28</v>
      </c>
      <c r="E1220" t="s">
        <v>554</v>
      </c>
      <c r="F1220" s="29">
        <v>44092</v>
      </c>
      <c r="G1220" s="30">
        <v>44092</v>
      </c>
      <c r="H1220" s="31">
        <v>118</v>
      </c>
      <c r="I1220" t="s">
        <v>30</v>
      </c>
      <c r="J1220" t="s">
        <v>42</v>
      </c>
      <c r="K1220" t="s">
        <v>43</v>
      </c>
      <c r="L1220" t="s">
        <v>44</v>
      </c>
      <c r="O1220" t="s">
        <v>27</v>
      </c>
      <c r="P1220" t="s">
        <v>33</v>
      </c>
      <c r="Q1220" t="s">
        <v>34</v>
      </c>
      <c r="R1220" t="s">
        <v>564</v>
      </c>
      <c r="V1220" s="32">
        <v>2025</v>
      </c>
      <c r="W1220" t="s">
        <v>558</v>
      </c>
      <c r="X1220" t="s">
        <v>565</v>
      </c>
      <c r="Y1220" t="s">
        <v>39</v>
      </c>
    </row>
    <row r="1221" spans="1:25" x14ac:dyDescent="0.35">
      <c r="A1221" t="s">
        <v>27</v>
      </c>
      <c r="B1221" s="27">
        <v>2021</v>
      </c>
      <c r="C1221" s="28">
        <v>3</v>
      </c>
      <c r="D1221" t="s">
        <v>28</v>
      </c>
      <c r="E1221" t="s">
        <v>566</v>
      </c>
      <c r="F1221" s="29">
        <v>44092</v>
      </c>
      <c r="G1221" s="30">
        <v>44092</v>
      </c>
      <c r="H1221" s="31">
        <v>19</v>
      </c>
      <c r="I1221" t="s">
        <v>30</v>
      </c>
      <c r="K1221" t="s">
        <v>31</v>
      </c>
      <c r="L1221" t="s">
        <v>32</v>
      </c>
      <c r="O1221" t="s">
        <v>27</v>
      </c>
      <c r="P1221" t="s">
        <v>33</v>
      </c>
      <c r="Q1221" t="s">
        <v>34</v>
      </c>
      <c r="V1221" s="32">
        <v>-1921.99</v>
      </c>
      <c r="W1221" t="s">
        <v>555</v>
      </c>
      <c r="X1221" t="s">
        <v>36</v>
      </c>
      <c r="Y1221" t="s">
        <v>37</v>
      </c>
    </row>
    <row r="1222" spans="1:25" x14ac:dyDescent="0.35">
      <c r="A1222" t="s">
        <v>27</v>
      </c>
      <c r="B1222" s="27">
        <v>2021</v>
      </c>
      <c r="C1222" s="28">
        <v>3</v>
      </c>
      <c r="D1222" t="s">
        <v>28</v>
      </c>
      <c r="E1222" t="s">
        <v>566</v>
      </c>
      <c r="F1222" s="29">
        <v>44092</v>
      </c>
      <c r="G1222" s="30">
        <v>44092</v>
      </c>
      <c r="H1222" s="31">
        <v>20</v>
      </c>
      <c r="I1222" t="s">
        <v>30</v>
      </c>
      <c r="K1222" t="s">
        <v>31</v>
      </c>
      <c r="L1222" t="s">
        <v>32</v>
      </c>
      <c r="O1222" t="s">
        <v>27</v>
      </c>
      <c r="P1222" t="s">
        <v>33</v>
      </c>
      <c r="Q1222" t="s">
        <v>34</v>
      </c>
      <c r="V1222" s="32">
        <v>-5839</v>
      </c>
      <c r="W1222" t="s">
        <v>556</v>
      </c>
      <c r="X1222" t="s">
        <v>36</v>
      </c>
      <c r="Y1222" t="s">
        <v>37</v>
      </c>
    </row>
    <row r="1223" spans="1:25" x14ac:dyDescent="0.35">
      <c r="A1223" t="s">
        <v>27</v>
      </c>
      <c r="B1223" s="27">
        <v>2021</v>
      </c>
      <c r="C1223" s="28">
        <v>3</v>
      </c>
      <c r="D1223" t="s">
        <v>28</v>
      </c>
      <c r="E1223" t="s">
        <v>566</v>
      </c>
      <c r="F1223" s="29">
        <v>44092</v>
      </c>
      <c r="G1223" s="30">
        <v>44092</v>
      </c>
      <c r="H1223" s="31">
        <v>21</v>
      </c>
      <c r="I1223" t="s">
        <v>30</v>
      </c>
      <c r="K1223" t="s">
        <v>31</v>
      </c>
      <c r="L1223" t="s">
        <v>32</v>
      </c>
      <c r="O1223" t="s">
        <v>27</v>
      </c>
      <c r="P1223" t="s">
        <v>33</v>
      </c>
      <c r="Q1223" t="s">
        <v>34</v>
      </c>
      <c r="V1223" s="32">
        <v>-24000</v>
      </c>
      <c r="W1223" t="s">
        <v>557</v>
      </c>
      <c r="X1223" t="s">
        <v>36</v>
      </c>
      <c r="Y1223" t="s">
        <v>37</v>
      </c>
    </row>
    <row r="1224" spans="1:25" x14ac:dyDescent="0.35">
      <c r="A1224" t="s">
        <v>27</v>
      </c>
      <c r="B1224" s="27">
        <v>2021</v>
      </c>
      <c r="C1224" s="28">
        <v>3</v>
      </c>
      <c r="D1224" t="s">
        <v>28</v>
      </c>
      <c r="E1224" t="s">
        <v>566</v>
      </c>
      <c r="F1224" s="29">
        <v>44092</v>
      </c>
      <c r="G1224" s="30">
        <v>44092</v>
      </c>
      <c r="H1224" s="31">
        <v>24</v>
      </c>
      <c r="I1224" t="s">
        <v>30</v>
      </c>
      <c r="K1224" t="s">
        <v>31</v>
      </c>
      <c r="L1224" t="s">
        <v>32</v>
      </c>
      <c r="O1224" t="s">
        <v>27</v>
      </c>
      <c r="P1224" t="s">
        <v>33</v>
      </c>
      <c r="Q1224" t="s">
        <v>34</v>
      </c>
      <c r="V1224" s="32">
        <v>-2025</v>
      </c>
      <c r="W1224" t="s">
        <v>558</v>
      </c>
      <c r="X1224" t="s">
        <v>36</v>
      </c>
      <c r="Y1224" t="s">
        <v>37</v>
      </c>
    </row>
    <row r="1225" spans="1:25" x14ac:dyDescent="0.35">
      <c r="A1225" t="s">
        <v>27</v>
      </c>
      <c r="B1225" s="27">
        <v>2021</v>
      </c>
      <c r="C1225" s="28">
        <v>3</v>
      </c>
      <c r="D1225" t="s">
        <v>28</v>
      </c>
      <c r="E1225" t="s">
        <v>566</v>
      </c>
      <c r="F1225" s="29">
        <v>44092</v>
      </c>
      <c r="G1225" s="30">
        <v>44092</v>
      </c>
      <c r="H1225" s="31">
        <v>50</v>
      </c>
      <c r="I1225" t="s">
        <v>30</v>
      </c>
      <c r="K1225" t="s">
        <v>38</v>
      </c>
      <c r="L1225" t="s">
        <v>32</v>
      </c>
      <c r="O1225" t="s">
        <v>27</v>
      </c>
      <c r="P1225" t="s">
        <v>33</v>
      </c>
      <c r="Q1225" t="s">
        <v>34</v>
      </c>
      <c r="V1225" s="32">
        <v>1921.99</v>
      </c>
      <c r="W1225" t="s">
        <v>555</v>
      </c>
      <c r="X1225" t="s">
        <v>39</v>
      </c>
      <c r="Y1225" t="s">
        <v>37</v>
      </c>
    </row>
    <row r="1226" spans="1:25" x14ac:dyDescent="0.35">
      <c r="A1226" t="s">
        <v>27</v>
      </c>
      <c r="B1226" s="27">
        <v>2021</v>
      </c>
      <c r="C1226" s="28">
        <v>3</v>
      </c>
      <c r="D1226" t="s">
        <v>28</v>
      </c>
      <c r="E1226" t="s">
        <v>566</v>
      </c>
      <c r="F1226" s="29">
        <v>44092</v>
      </c>
      <c r="G1226" s="30">
        <v>44092</v>
      </c>
      <c r="H1226" s="31">
        <v>51</v>
      </c>
      <c r="I1226" t="s">
        <v>30</v>
      </c>
      <c r="K1226" t="s">
        <v>38</v>
      </c>
      <c r="L1226" t="s">
        <v>32</v>
      </c>
      <c r="O1226" t="s">
        <v>27</v>
      </c>
      <c r="P1226" t="s">
        <v>33</v>
      </c>
      <c r="Q1226" t="s">
        <v>34</v>
      </c>
      <c r="V1226" s="32">
        <v>5839</v>
      </c>
      <c r="W1226" t="s">
        <v>556</v>
      </c>
      <c r="X1226" t="s">
        <v>39</v>
      </c>
      <c r="Y1226" t="s">
        <v>37</v>
      </c>
    </row>
    <row r="1227" spans="1:25" x14ac:dyDescent="0.35">
      <c r="A1227" t="s">
        <v>27</v>
      </c>
      <c r="B1227" s="27">
        <v>2021</v>
      </c>
      <c r="C1227" s="28">
        <v>3</v>
      </c>
      <c r="D1227" t="s">
        <v>28</v>
      </c>
      <c r="E1227" t="s">
        <v>566</v>
      </c>
      <c r="F1227" s="29">
        <v>44092</v>
      </c>
      <c r="G1227" s="30">
        <v>44092</v>
      </c>
      <c r="H1227" s="31">
        <v>53</v>
      </c>
      <c r="I1227" t="s">
        <v>30</v>
      </c>
      <c r="K1227" t="s">
        <v>38</v>
      </c>
      <c r="L1227" t="s">
        <v>32</v>
      </c>
      <c r="O1227" t="s">
        <v>27</v>
      </c>
      <c r="P1227" t="s">
        <v>33</v>
      </c>
      <c r="Q1227" t="s">
        <v>34</v>
      </c>
      <c r="V1227" s="32">
        <v>24000</v>
      </c>
      <c r="W1227" t="s">
        <v>557</v>
      </c>
      <c r="X1227" t="s">
        <v>39</v>
      </c>
      <c r="Y1227" t="s">
        <v>37</v>
      </c>
    </row>
    <row r="1228" spans="1:25" x14ac:dyDescent="0.35">
      <c r="A1228" t="s">
        <v>27</v>
      </c>
      <c r="B1228" s="27">
        <v>2021</v>
      </c>
      <c r="C1228" s="28">
        <v>3</v>
      </c>
      <c r="D1228" t="s">
        <v>28</v>
      </c>
      <c r="E1228" t="s">
        <v>566</v>
      </c>
      <c r="F1228" s="29">
        <v>44092</v>
      </c>
      <c r="G1228" s="30">
        <v>44092</v>
      </c>
      <c r="H1228" s="31">
        <v>56</v>
      </c>
      <c r="I1228" t="s">
        <v>30</v>
      </c>
      <c r="K1228" t="s">
        <v>38</v>
      </c>
      <c r="L1228" t="s">
        <v>32</v>
      </c>
      <c r="O1228" t="s">
        <v>27</v>
      </c>
      <c r="P1228" t="s">
        <v>33</v>
      </c>
      <c r="Q1228" t="s">
        <v>34</v>
      </c>
      <c r="V1228" s="32">
        <v>2025</v>
      </c>
      <c r="W1228" t="s">
        <v>558</v>
      </c>
      <c r="X1228" t="s">
        <v>39</v>
      </c>
      <c r="Y1228" t="s">
        <v>37</v>
      </c>
    </row>
    <row r="1229" spans="1:25" x14ac:dyDescent="0.35">
      <c r="A1229" t="s">
        <v>27</v>
      </c>
      <c r="B1229" s="27">
        <v>2021</v>
      </c>
      <c r="C1229" s="28">
        <v>3</v>
      </c>
      <c r="D1229" t="s">
        <v>48</v>
      </c>
      <c r="E1229" t="s">
        <v>567</v>
      </c>
      <c r="F1229" s="29">
        <v>44098</v>
      </c>
      <c r="G1229" s="30">
        <v>44099</v>
      </c>
      <c r="H1229" s="31">
        <v>239</v>
      </c>
      <c r="I1229" t="s">
        <v>30</v>
      </c>
      <c r="J1229" t="s">
        <v>50</v>
      </c>
      <c r="K1229" t="s">
        <v>51</v>
      </c>
      <c r="L1229" t="s">
        <v>52</v>
      </c>
      <c r="N1229" t="s">
        <v>53</v>
      </c>
      <c r="O1229" t="s">
        <v>27</v>
      </c>
      <c r="P1229" t="s">
        <v>33</v>
      </c>
      <c r="Q1229" t="s">
        <v>34</v>
      </c>
      <c r="V1229" s="32">
        <v>3354.92</v>
      </c>
      <c r="W1229" t="s">
        <v>54</v>
      </c>
      <c r="X1229" t="s">
        <v>568</v>
      </c>
      <c r="Y1229" t="s">
        <v>56</v>
      </c>
    </row>
    <row r="1230" spans="1:25" x14ac:dyDescent="0.35">
      <c r="A1230" t="s">
        <v>27</v>
      </c>
      <c r="B1230" s="27">
        <v>2021</v>
      </c>
      <c r="C1230" s="28">
        <v>3</v>
      </c>
      <c r="D1230" t="s">
        <v>48</v>
      </c>
      <c r="E1230" t="s">
        <v>567</v>
      </c>
      <c r="F1230" s="29">
        <v>44098</v>
      </c>
      <c r="G1230" s="30">
        <v>44099</v>
      </c>
      <c r="H1230" s="31">
        <v>240</v>
      </c>
      <c r="I1230" t="s">
        <v>30</v>
      </c>
      <c r="J1230" t="s">
        <v>50</v>
      </c>
      <c r="K1230" t="s">
        <v>51</v>
      </c>
      <c r="L1230" t="s">
        <v>52</v>
      </c>
      <c r="N1230" t="s">
        <v>53</v>
      </c>
      <c r="O1230" t="s">
        <v>27</v>
      </c>
      <c r="P1230" t="s">
        <v>33</v>
      </c>
      <c r="Q1230" t="s">
        <v>34</v>
      </c>
      <c r="V1230" s="32">
        <v>3349</v>
      </c>
      <c r="W1230" t="s">
        <v>54</v>
      </c>
      <c r="X1230" t="s">
        <v>568</v>
      </c>
      <c r="Y1230" t="s">
        <v>56</v>
      </c>
    </row>
    <row r="1231" spans="1:25" x14ac:dyDescent="0.35">
      <c r="A1231" t="s">
        <v>27</v>
      </c>
      <c r="B1231" s="27">
        <v>2021</v>
      </c>
      <c r="C1231" s="28">
        <v>3</v>
      </c>
      <c r="D1231" t="s">
        <v>48</v>
      </c>
      <c r="E1231" t="s">
        <v>567</v>
      </c>
      <c r="F1231" s="29">
        <v>44098</v>
      </c>
      <c r="G1231" s="30">
        <v>44099</v>
      </c>
      <c r="H1231" s="31">
        <v>241</v>
      </c>
      <c r="I1231" t="s">
        <v>30</v>
      </c>
      <c r="J1231" t="s">
        <v>50</v>
      </c>
      <c r="K1231" t="s">
        <v>57</v>
      </c>
      <c r="L1231" t="s">
        <v>52</v>
      </c>
      <c r="N1231" t="s">
        <v>53</v>
      </c>
      <c r="O1231" t="s">
        <v>27</v>
      </c>
      <c r="P1231" t="s">
        <v>33</v>
      </c>
      <c r="Q1231" t="s">
        <v>34</v>
      </c>
      <c r="V1231" s="32">
        <v>485.12</v>
      </c>
      <c r="W1231" t="s">
        <v>54</v>
      </c>
      <c r="X1231" t="s">
        <v>568</v>
      </c>
      <c r="Y1231" t="s">
        <v>56</v>
      </c>
    </row>
    <row r="1232" spans="1:25" x14ac:dyDescent="0.35">
      <c r="A1232" t="s">
        <v>27</v>
      </c>
      <c r="B1232" s="27">
        <v>2021</v>
      </c>
      <c r="C1232" s="28">
        <v>3</v>
      </c>
      <c r="D1232" t="s">
        <v>48</v>
      </c>
      <c r="E1232" t="s">
        <v>567</v>
      </c>
      <c r="F1232" s="29">
        <v>44098</v>
      </c>
      <c r="G1232" s="30">
        <v>44099</v>
      </c>
      <c r="H1232" s="31">
        <v>242</v>
      </c>
      <c r="I1232" t="s">
        <v>30</v>
      </c>
      <c r="J1232" t="s">
        <v>50</v>
      </c>
      <c r="K1232" t="s">
        <v>57</v>
      </c>
      <c r="L1232" t="s">
        <v>52</v>
      </c>
      <c r="N1232" t="s">
        <v>53</v>
      </c>
      <c r="O1232" t="s">
        <v>27</v>
      </c>
      <c r="P1232" t="s">
        <v>33</v>
      </c>
      <c r="Q1232" t="s">
        <v>34</v>
      </c>
      <c r="V1232" s="32">
        <v>484.27</v>
      </c>
      <c r="W1232" t="s">
        <v>54</v>
      </c>
      <c r="X1232" t="s">
        <v>568</v>
      </c>
      <c r="Y1232" t="s">
        <v>56</v>
      </c>
    </row>
    <row r="1233" spans="1:25" x14ac:dyDescent="0.35">
      <c r="A1233" t="s">
        <v>27</v>
      </c>
      <c r="B1233" s="27">
        <v>2021</v>
      </c>
      <c r="C1233" s="28">
        <v>3</v>
      </c>
      <c r="D1233" t="s">
        <v>48</v>
      </c>
      <c r="E1233" t="s">
        <v>567</v>
      </c>
      <c r="F1233" s="29">
        <v>44098</v>
      </c>
      <c r="G1233" s="30">
        <v>44099</v>
      </c>
      <c r="H1233" s="31">
        <v>243</v>
      </c>
      <c r="I1233" t="s">
        <v>30</v>
      </c>
      <c r="J1233" t="s">
        <v>50</v>
      </c>
      <c r="K1233" t="s">
        <v>58</v>
      </c>
      <c r="L1233" t="s">
        <v>52</v>
      </c>
      <c r="N1233" t="s">
        <v>53</v>
      </c>
      <c r="O1233" t="s">
        <v>27</v>
      </c>
      <c r="P1233" t="s">
        <v>33</v>
      </c>
      <c r="Q1233" t="s">
        <v>34</v>
      </c>
      <c r="V1233" s="32">
        <v>231.8</v>
      </c>
      <c r="W1233" t="s">
        <v>54</v>
      </c>
      <c r="X1233" t="s">
        <v>568</v>
      </c>
      <c r="Y1233" t="s">
        <v>56</v>
      </c>
    </row>
    <row r="1234" spans="1:25" x14ac:dyDescent="0.35">
      <c r="A1234" t="s">
        <v>27</v>
      </c>
      <c r="B1234" s="27">
        <v>2021</v>
      </c>
      <c r="C1234" s="28">
        <v>3</v>
      </c>
      <c r="D1234" t="s">
        <v>48</v>
      </c>
      <c r="E1234" t="s">
        <v>567</v>
      </c>
      <c r="F1234" s="29">
        <v>44098</v>
      </c>
      <c r="G1234" s="30">
        <v>44099</v>
      </c>
      <c r="H1234" s="31">
        <v>244</v>
      </c>
      <c r="I1234" t="s">
        <v>30</v>
      </c>
      <c r="J1234" t="s">
        <v>50</v>
      </c>
      <c r="K1234" t="s">
        <v>58</v>
      </c>
      <c r="L1234" t="s">
        <v>52</v>
      </c>
      <c r="N1234" t="s">
        <v>53</v>
      </c>
      <c r="O1234" t="s">
        <v>27</v>
      </c>
      <c r="P1234" t="s">
        <v>33</v>
      </c>
      <c r="Q1234" t="s">
        <v>34</v>
      </c>
      <c r="V1234" s="32">
        <v>242.58</v>
      </c>
      <c r="W1234" t="s">
        <v>54</v>
      </c>
      <c r="X1234" t="s">
        <v>568</v>
      </c>
      <c r="Y1234" t="s">
        <v>56</v>
      </c>
    </row>
    <row r="1235" spans="1:25" x14ac:dyDescent="0.35">
      <c r="A1235" t="s">
        <v>27</v>
      </c>
      <c r="B1235" s="27">
        <v>2021</v>
      </c>
      <c r="C1235" s="28">
        <v>3</v>
      </c>
      <c r="D1235" t="s">
        <v>48</v>
      </c>
      <c r="E1235" t="s">
        <v>567</v>
      </c>
      <c r="F1235" s="29">
        <v>44098</v>
      </c>
      <c r="G1235" s="30">
        <v>44099</v>
      </c>
      <c r="H1235" s="31">
        <v>245</v>
      </c>
      <c r="I1235" t="s">
        <v>30</v>
      </c>
      <c r="J1235" t="s">
        <v>50</v>
      </c>
      <c r="K1235" t="s">
        <v>59</v>
      </c>
      <c r="L1235" t="s">
        <v>52</v>
      </c>
      <c r="N1235" t="s">
        <v>53</v>
      </c>
      <c r="O1235" t="s">
        <v>27</v>
      </c>
      <c r="P1235" t="s">
        <v>33</v>
      </c>
      <c r="Q1235" t="s">
        <v>34</v>
      </c>
      <c r="V1235" s="32">
        <v>44.96</v>
      </c>
      <c r="W1235" t="s">
        <v>54</v>
      </c>
      <c r="X1235" t="s">
        <v>568</v>
      </c>
      <c r="Y1235" t="s">
        <v>56</v>
      </c>
    </row>
    <row r="1236" spans="1:25" x14ac:dyDescent="0.35">
      <c r="A1236" t="s">
        <v>27</v>
      </c>
      <c r="B1236" s="27">
        <v>2021</v>
      </c>
      <c r="C1236" s="28">
        <v>3</v>
      </c>
      <c r="D1236" t="s">
        <v>48</v>
      </c>
      <c r="E1236" t="s">
        <v>567</v>
      </c>
      <c r="F1236" s="29">
        <v>44098</v>
      </c>
      <c r="G1236" s="30">
        <v>44099</v>
      </c>
      <c r="H1236" s="31">
        <v>246</v>
      </c>
      <c r="I1236" t="s">
        <v>30</v>
      </c>
      <c r="J1236" t="s">
        <v>50</v>
      </c>
      <c r="K1236" t="s">
        <v>59</v>
      </c>
      <c r="L1236" t="s">
        <v>52</v>
      </c>
      <c r="N1236" t="s">
        <v>53</v>
      </c>
      <c r="O1236" t="s">
        <v>27</v>
      </c>
      <c r="P1236" t="s">
        <v>33</v>
      </c>
      <c r="Q1236" t="s">
        <v>34</v>
      </c>
      <c r="V1236" s="32">
        <v>44.88</v>
      </c>
      <c r="W1236" t="s">
        <v>54</v>
      </c>
      <c r="X1236" t="s">
        <v>568</v>
      </c>
      <c r="Y1236" t="s">
        <v>56</v>
      </c>
    </row>
    <row r="1237" spans="1:25" x14ac:dyDescent="0.35">
      <c r="A1237" t="s">
        <v>27</v>
      </c>
      <c r="B1237" s="27">
        <v>2021</v>
      </c>
      <c r="C1237" s="28">
        <v>3</v>
      </c>
      <c r="D1237" t="s">
        <v>48</v>
      </c>
      <c r="E1237" t="s">
        <v>567</v>
      </c>
      <c r="F1237" s="29">
        <v>44098</v>
      </c>
      <c r="G1237" s="30">
        <v>44099</v>
      </c>
      <c r="H1237" s="31">
        <v>247</v>
      </c>
      <c r="I1237" t="s">
        <v>30</v>
      </c>
      <c r="J1237" t="s">
        <v>50</v>
      </c>
      <c r="K1237" t="s">
        <v>60</v>
      </c>
      <c r="L1237" t="s">
        <v>52</v>
      </c>
      <c r="N1237" t="s">
        <v>53</v>
      </c>
      <c r="O1237" t="s">
        <v>27</v>
      </c>
      <c r="P1237" t="s">
        <v>33</v>
      </c>
      <c r="Q1237" t="s">
        <v>34</v>
      </c>
      <c r="V1237" s="32">
        <v>901</v>
      </c>
      <c r="W1237" t="s">
        <v>54</v>
      </c>
      <c r="X1237" t="s">
        <v>568</v>
      </c>
      <c r="Y1237" t="s">
        <v>56</v>
      </c>
    </row>
    <row r="1238" spans="1:25" x14ac:dyDescent="0.35">
      <c r="A1238" t="s">
        <v>27</v>
      </c>
      <c r="B1238" s="27">
        <v>2021</v>
      </c>
      <c r="C1238" s="28">
        <v>3</v>
      </c>
      <c r="D1238" t="s">
        <v>48</v>
      </c>
      <c r="E1238" t="s">
        <v>567</v>
      </c>
      <c r="F1238" s="29">
        <v>44098</v>
      </c>
      <c r="G1238" s="30">
        <v>44099</v>
      </c>
      <c r="H1238" s="31">
        <v>248</v>
      </c>
      <c r="I1238" t="s">
        <v>30</v>
      </c>
      <c r="J1238" t="s">
        <v>50</v>
      </c>
      <c r="K1238" t="s">
        <v>60</v>
      </c>
      <c r="L1238" t="s">
        <v>52</v>
      </c>
      <c r="N1238" t="s">
        <v>53</v>
      </c>
      <c r="O1238" t="s">
        <v>27</v>
      </c>
      <c r="P1238" t="s">
        <v>33</v>
      </c>
      <c r="Q1238" t="s">
        <v>34</v>
      </c>
      <c r="V1238" s="32">
        <v>614.5</v>
      </c>
      <c r="W1238" t="s">
        <v>54</v>
      </c>
      <c r="X1238" t="s">
        <v>568</v>
      </c>
      <c r="Y1238" t="s">
        <v>56</v>
      </c>
    </row>
    <row r="1239" spans="1:25" x14ac:dyDescent="0.35">
      <c r="A1239" t="s">
        <v>27</v>
      </c>
      <c r="B1239" s="27">
        <v>2021</v>
      </c>
      <c r="C1239" s="28">
        <v>3</v>
      </c>
      <c r="D1239" t="s">
        <v>48</v>
      </c>
      <c r="E1239" t="s">
        <v>567</v>
      </c>
      <c r="F1239" s="29">
        <v>44098</v>
      </c>
      <c r="G1239" s="30">
        <v>44099</v>
      </c>
      <c r="H1239" s="31">
        <v>249</v>
      </c>
      <c r="I1239" t="s">
        <v>30</v>
      </c>
      <c r="J1239" t="s">
        <v>50</v>
      </c>
      <c r="K1239" t="s">
        <v>61</v>
      </c>
      <c r="L1239" t="s">
        <v>52</v>
      </c>
      <c r="N1239" t="s">
        <v>53</v>
      </c>
      <c r="O1239" t="s">
        <v>27</v>
      </c>
      <c r="P1239" t="s">
        <v>33</v>
      </c>
      <c r="Q1239" t="s">
        <v>34</v>
      </c>
      <c r="V1239" s="32">
        <v>37.58</v>
      </c>
      <c r="W1239" t="s">
        <v>54</v>
      </c>
      <c r="X1239" t="s">
        <v>568</v>
      </c>
      <c r="Y1239" t="s">
        <v>56</v>
      </c>
    </row>
    <row r="1240" spans="1:25" x14ac:dyDescent="0.35">
      <c r="A1240" t="s">
        <v>27</v>
      </c>
      <c r="B1240" s="27">
        <v>2021</v>
      </c>
      <c r="C1240" s="28">
        <v>3</v>
      </c>
      <c r="D1240" t="s">
        <v>48</v>
      </c>
      <c r="E1240" t="s">
        <v>567</v>
      </c>
      <c r="F1240" s="29">
        <v>44098</v>
      </c>
      <c r="G1240" s="30">
        <v>44099</v>
      </c>
      <c r="H1240" s="31">
        <v>250</v>
      </c>
      <c r="I1240" t="s">
        <v>30</v>
      </c>
      <c r="J1240" t="s">
        <v>50</v>
      </c>
      <c r="K1240" t="s">
        <v>61</v>
      </c>
      <c r="L1240" t="s">
        <v>52</v>
      </c>
      <c r="N1240" t="s">
        <v>53</v>
      </c>
      <c r="O1240" t="s">
        <v>27</v>
      </c>
      <c r="P1240" t="s">
        <v>33</v>
      </c>
      <c r="Q1240" t="s">
        <v>34</v>
      </c>
      <c r="V1240" s="32">
        <v>37.51</v>
      </c>
      <c r="W1240" t="s">
        <v>54</v>
      </c>
      <c r="X1240" t="s">
        <v>568</v>
      </c>
      <c r="Y1240" t="s">
        <v>56</v>
      </c>
    </row>
    <row r="1241" spans="1:25" x14ac:dyDescent="0.35">
      <c r="A1241" t="s">
        <v>27</v>
      </c>
      <c r="B1241" s="27">
        <v>2021</v>
      </c>
      <c r="C1241" s="28">
        <v>3</v>
      </c>
      <c r="D1241" t="s">
        <v>48</v>
      </c>
      <c r="E1241" t="s">
        <v>567</v>
      </c>
      <c r="F1241" s="29">
        <v>44098</v>
      </c>
      <c r="G1241" s="30">
        <v>44099</v>
      </c>
      <c r="H1241" s="31">
        <v>251</v>
      </c>
      <c r="I1241" t="s">
        <v>30</v>
      </c>
      <c r="J1241" t="s">
        <v>50</v>
      </c>
      <c r="K1241" t="s">
        <v>62</v>
      </c>
      <c r="L1241" t="s">
        <v>52</v>
      </c>
      <c r="N1241" t="s">
        <v>53</v>
      </c>
      <c r="O1241" t="s">
        <v>27</v>
      </c>
      <c r="P1241" t="s">
        <v>33</v>
      </c>
      <c r="Q1241" t="s">
        <v>34</v>
      </c>
      <c r="V1241" s="32">
        <v>20.47</v>
      </c>
      <c r="W1241" t="s">
        <v>54</v>
      </c>
      <c r="X1241" t="s">
        <v>568</v>
      </c>
      <c r="Y1241" t="s">
        <v>56</v>
      </c>
    </row>
    <row r="1242" spans="1:25" x14ac:dyDescent="0.35">
      <c r="A1242" t="s">
        <v>27</v>
      </c>
      <c r="B1242" s="27">
        <v>2021</v>
      </c>
      <c r="C1242" s="28">
        <v>3</v>
      </c>
      <c r="D1242" t="s">
        <v>48</v>
      </c>
      <c r="E1242" t="s">
        <v>567</v>
      </c>
      <c r="F1242" s="29">
        <v>44098</v>
      </c>
      <c r="G1242" s="30">
        <v>44099</v>
      </c>
      <c r="H1242" s="31">
        <v>252</v>
      </c>
      <c r="I1242" t="s">
        <v>30</v>
      </c>
      <c r="J1242" t="s">
        <v>50</v>
      </c>
      <c r="K1242" t="s">
        <v>62</v>
      </c>
      <c r="L1242" t="s">
        <v>52</v>
      </c>
      <c r="N1242" t="s">
        <v>53</v>
      </c>
      <c r="O1242" t="s">
        <v>27</v>
      </c>
      <c r="P1242" t="s">
        <v>33</v>
      </c>
      <c r="Q1242" t="s">
        <v>34</v>
      </c>
      <c r="V1242" s="32">
        <v>20.43</v>
      </c>
      <c r="W1242" t="s">
        <v>54</v>
      </c>
      <c r="X1242" t="s">
        <v>568</v>
      </c>
      <c r="Y1242" t="s">
        <v>56</v>
      </c>
    </row>
    <row r="1243" spans="1:25" x14ac:dyDescent="0.35">
      <c r="A1243" t="s">
        <v>27</v>
      </c>
      <c r="B1243" s="27">
        <v>2021</v>
      </c>
      <c r="C1243" s="28">
        <v>3</v>
      </c>
      <c r="D1243" t="s">
        <v>48</v>
      </c>
      <c r="E1243" t="s">
        <v>567</v>
      </c>
      <c r="F1243" s="29">
        <v>44098</v>
      </c>
      <c r="G1243" s="30">
        <v>44099</v>
      </c>
      <c r="H1243" s="31">
        <v>253</v>
      </c>
      <c r="I1243" t="s">
        <v>30</v>
      </c>
      <c r="J1243" t="s">
        <v>50</v>
      </c>
      <c r="K1243" t="s">
        <v>63</v>
      </c>
      <c r="L1243" t="s">
        <v>52</v>
      </c>
      <c r="N1243" t="s">
        <v>53</v>
      </c>
      <c r="O1243" t="s">
        <v>27</v>
      </c>
      <c r="P1243" t="s">
        <v>33</v>
      </c>
      <c r="Q1243" t="s">
        <v>34</v>
      </c>
      <c r="V1243" s="32">
        <v>20</v>
      </c>
      <c r="W1243" t="s">
        <v>54</v>
      </c>
      <c r="X1243" t="s">
        <v>568</v>
      </c>
      <c r="Y1243" t="s">
        <v>56</v>
      </c>
    </row>
    <row r="1244" spans="1:25" x14ac:dyDescent="0.35">
      <c r="A1244" t="s">
        <v>27</v>
      </c>
      <c r="B1244" s="27">
        <v>2021</v>
      </c>
      <c r="C1244" s="28">
        <v>3</v>
      </c>
      <c r="D1244" t="s">
        <v>48</v>
      </c>
      <c r="E1244" t="s">
        <v>567</v>
      </c>
      <c r="F1244" s="29">
        <v>44098</v>
      </c>
      <c r="G1244" s="30">
        <v>44099</v>
      </c>
      <c r="H1244" s="31">
        <v>254</v>
      </c>
      <c r="I1244" t="s">
        <v>30</v>
      </c>
      <c r="J1244" t="s">
        <v>50</v>
      </c>
      <c r="K1244" t="s">
        <v>63</v>
      </c>
      <c r="L1244" t="s">
        <v>52</v>
      </c>
      <c r="N1244" t="s">
        <v>53</v>
      </c>
      <c r="O1244" t="s">
        <v>27</v>
      </c>
      <c r="P1244" t="s">
        <v>33</v>
      </c>
      <c r="Q1244" t="s">
        <v>34</v>
      </c>
      <c r="V1244" s="32">
        <v>10</v>
      </c>
      <c r="W1244" t="s">
        <v>54</v>
      </c>
      <c r="X1244" t="s">
        <v>568</v>
      </c>
      <c r="Y1244" t="s">
        <v>56</v>
      </c>
    </row>
    <row r="1245" spans="1:25" x14ac:dyDescent="0.35">
      <c r="A1245" t="s">
        <v>27</v>
      </c>
      <c r="B1245" s="27">
        <v>2021</v>
      </c>
      <c r="C1245" s="28">
        <v>3</v>
      </c>
      <c r="D1245" t="s">
        <v>48</v>
      </c>
      <c r="E1245" t="s">
        <v>567</v>
      </c>
      <c r="F1245" s="29">
        <v>44098</v>
      </c>
      <c r="G1245" s="30">
        <v>44099</v>
      </c>
      <c r="H1245" s="31">
        <v>306</v>
      </c>
      <c r="I1245" t="s">
        <v>30</v>
      </c>
      <c r="J1245" t="s">
        <v>50</v>
      </c>
      <c r="K1245" t="s">
        <v>51</v>
      </c>
      <c r="L1245" t="s">
        <v>67</v>
      </c>
      <c r="N1245" t="s">
        <v>53</v>
      </c>
      <c r="O1245" t="s">
        <v>27</v>
      </c>
      <c r="P1245" t="s">
        <v>33</v>
      </c>
      <c r="Q1245" t="s">
        <v>34</v>
      </c>
      <c r="V1245" s="32">
        <v>2500</v>
      </c>
      <c r="W1245" t="s">
        <v>54</v>
      </c>
      <c r="X1245" t="s">
        <v>568</v>
      </c>
      <c r="Y1245" t="s">
        <v>56</v>
      </c>
    </row>
    <row r="1246" spans="1:25" x14ac:dyDescent="0.35">
      <c r="A1246" t="s">
        <v>27</v>
      </c>
      <c r="B1246" s="27">
        <v>2021</v>
      </c>
      <c r="C1246" s="28">
        <v>3</v>
      </c>
      <c r="D1246" t="s">
        <v>48</v>
      </c>
      <c r="E1246" t="s">
        <v>567</v>
      </c>
      <c r="F1246" s="29">
        <v>44098</v>
      </c>
      <c r="G1246" s="30">
        <v>44099</v>
      </c>
      <c r="H1246" s="31">
        <v>307</v>
      </c>
      <c r="I1246" t="s">
        <v>30</v>
      </c>
      <c r="J1246" t="s">
        <v>50</v>
      </c>
      <c r="K1246" t="s">
        <v>57</v>
      </c>
      <c r="L1246" t="s">
        <v>67</v>
      </c>
      <c r="N1246" t="s">
        <v>53</v>
      </c>
      <c r="O1246" t="s">
        <v>27</v>
      </c>
      <c r="P1246" t="s">
        <v>33</v>
      </c>
      <c r="Q1246" t="s">
        <v>34</v>
      </c>
      <c r="V1246" s="32">
        <v>361.5</v>
      </c>
      <c r="W1246" t="s">
        <v>54</v>
      </c>
      <c r="X1246" t="s">
        <v>568</v>
      </c>
      <c r="Y1246" t="s">
        <v>56</v>
      </c>
    </row>
    <row r="1247" spans="1:25" x14ac:dyDescent="0.35">
      <c r="A1247" t="s">
        <v>27</v>
      </c>
      <c r="B1247" s="27">
        <v>2021</v>
      </c>
      <c r="C1247" s="28">
        <v>3</v>
      </c>
      <c r="D1247" t="s">
        <v>48</v>
      </c>
      <c r="E1247" t="s">
        <v>567</v>
      </c>
      <c r="F1247" s="29">
        <v>44098</v>
      </c>
      <c r="G1247" s="30">
        <v>44099</v>
      </c>
      <c r="H1247" s="31">
        <v>308</v>
      </c>
      <c r="I1247" t="s">
        <v>30</v>
      </c>
      <c r="J1247" t="s">
        <v>50</v>
      </c>
      <c r="K1247" t="s">
        <v>58</v>
      </c>
      <c r="L1247" t="s">
        <v>67</v>
      </c>
      <c r="N1247" t="s">
        <v>53</v>
      </c>
      <c r="O1247" t="s">
        <v>27</v>
      </c>
      <c r="P1247" t="s">
        <v>33</v>
      </c>
      <c r="Q1247" t="s">
        <v>34</v>
      </c>
      <c r="V1247" s="32">
        <v>179.63</v>
      </c>
      <c r="W1247" t="s">
        <v>54</v>
      </c>
      <c r="X1247" t="s">
        <v>568</v>
      </c>
      <c r="Y1247" t="s">
        <v>56</v>
      </c>
    </row>
    <row r="1248" spans="1:25" x14ac:dyDescent="0.35">
      <c r="A1248" t="s">
        <v>27</v>
      </c>
      <c r="B1248" s="27">
        <v>2021</v>
      </c>
      <c r="C1248" s="28">
        <v>3</v>
      </c>
      <c r="D1248" t="s">
        <v>48</v>
      </c>
      <c r="E1248" t="s">
        <v>567</v>
      </c>
      <c r="F1248" s="29">
        <v>44098</v>
      </c>
      <c r="G1248" s="30">
        <v>44099</v>
      </c>
      <c r="H1248" s="31">
        <v>309</v>
      </c>
      <c r="I1248" t="s">
        <v>30</v>
      </c>
      <c r="J1248" t="s">
        <v>50</v>
      </c>
      <c r="K1248" t="s">
        <v>59</v>
      </c>
      <c r="L1248" t="s">
        <v>67</v>
      </c>
      <c r="N1248" t="s">
        <v>53</v>
      </c>
      <c r="O1248" t="s">
        <v>27</v>
      </c>
      <c r="P1248" t="s">
        <v>33</v>
      </c>
      <c r="Q1248" t="s">
        <v>34</v>
      </c>
      <c r="V1248" s="32">
        <v>33.5</v>
      </c>
      <c r="W1248" t="s">
        <v>54</v>
      </c>
      <c r="X1248" t="s">
        <v>568</v>
      </c>
      <c r="Y1248" t="s">
        <v>56</v>
      </c>
    </row>
    <row r="1249" spans="1:25" x14ac:dyDescent="0.35">
      <c r="A1249" t="s">
        <v>27</v>
      </c>
      <c r="B1249" s="27">
        <v>2021</v>
      </c>
      <c r="C1249" s="28">
        <v>3</v>
      </c>
      <c r="D1249" t="s">
        <v>48</v>
      </c>
      <c r="E1249" t="s">
        <v>567</v>
      </c>
      <c r="F1249" s="29">
        <v>44098</v>
      </c>
      <c r="G1249" s="30">
        <v>44099</v>
      </c>
      <c r="H1249" s="31">
        <v>310</v>
      </c>
      <c r="I1249" t="s">
        <v>30</v>
      </c>
      <c r="J1249" t="s">
        <v>50</v>
      </c>
      <c r="K1249" t="s">
        <v>60</v>
      </c>
      <c r="L1249" t="s">
        <v>67</v>
      </c>
      <c r="N1249" t="s">
        <v>53</v>
      </c>
      <c r="O1249" t="s">
        <v>27</v>
      </c>
      <c r="P1249" t="s">
        <v>33</v>
      </c>
      <c r="Q1249" t="s">
        <v>34</v>
      </c>
      <c r="V1249" s="32">
        <v>614.5</v>
      </c>
      <c r="W1249" t="s">
        <v>54</v>
      </c>
      <c r="X1249" t="s">
        <v>568</v>
      </c>
      <c r="Y1249" t="s">
        <v>56</v>
      </c>
    </row>
    <row r="1250" spans="1:25" x14ac:dyDescent="0.35">
      <c r="A1250" t="s">
        <v>27</v>
      </c>
      <c r="B1250" s="27">
        <v>2021</v>
      </c>
      <c r="C1250" s="28">
        <v>3</v>
      </c>
      <c r="D1250" t="s">
        <v>48</v>
      </c>
      <c r="E1250" t="s">
        <v>567</v>
      </c>
      <c r="F1250" s="29">
        <v>44098</v>
      </c>
      <c r="G1250" s="30">
        <v>44099</v>
      </c>
      <c r="H1250" s="31">
        <v>311</v>
      </c>
      <c r="I1250" t="s">
        <v>30</v>
      </c>
      <c r="J1250" t="s">
        <v>50</v>
      </c>
      <c r="K1250" t="s">
        <v>61</v>
      </c>
      <c r="L1250" t="s">
        <v>67</v>
      </c>
      <c r="N1250" t="s">
        <v>53</v>
      </c>
      <c r="O1250" t="s">
        <v>27</v>
      </c>
      <c r="P1250" t="s">
        <v>33</v>
      </c>
      <c r="Q1250" t="s">
        <v>34</v>
      </c>
      <c r="V1250" s="32">
        <v>28</v>
      </c>
      <c r="W1250" t="s">
        <v>54</v>
      </c>
      <c r="X1250" t="s">
        <v>568</v>
      </c>
      <c r="Y1250" t="s">
        <v>56</v>
      </c>
    </row>
    <row r="1251" spans="1:25" x14ac:dyDescent="0.35">
      <c r="A1251" t="s">
        <v>27</v>
      </c>
      <c r="B1251" s="27">
        <v>2021</v>
      </c>
      <c r="C1251" s="28">
        <v>3</v>
      </c>
      <c r="D1251" t="s">
        <v>48</v>
      </c>
      <c r="E1251" t="s">
        <v>567</v>
      </c>
      <c r="F1251" s="29">
        <v>44098</v>
      </c>
      <c r="G1251" s="30">
        <v>44099</v>
      </c>
      <c r="H1251" s="31">
        <v>312</v>
      </c>
      <c r="I1251" t="s">
        <v>30</v>
      </c>
      <c r="J1251" t="s">
        <v>50</v>
      </c>
      <c r="K1251" t="s">
        <v>62</v>
      </c>
      <c r="L1251" t="s">
        <v>67</v>
      </c>
      <c r="N1251" t="s">
        <v>53</v>
      </c>
      <c r="O1251" t="s">
        <v>27</v>
      </c>
      <c r="P1251" t="s">
        <v>33</v>
      </c>
      <c r="Q1251" t="s">
        <v>34</v>
      </c>
      <c r="V1251" s="32">
        <v>15.25</v>
      </c>
      <c r="W1251" t="s">
        <v>54</v>
      </c>
      <c r="X1251" t="s">
        <v>568</v>
      </c>
      <c r="Y1251" t="s">
        <v>56</v>
      </c>
    </row>
    <row r="1252" spans="1:25" x14ac:dyDescent="0.35">
      <c r="A1252" t="s">
        <v>27</v>
      </c>
      <c r="B1252" s="27">
        <v>2021</v>
      </c>
      <c r="C1252" s="28">
        <v>3</v>
      </c>
      <c r="D1252" t="s">
        <v>48</v>
      </c>
      <c r="E1252" t="s">
        <v>567</v>
      </c>
      <c r="F1252" s="29">
        <v>44098</v>
      </c>
      <c r="G1252" s="30">
        <v>44099</v>
      </c>
      <c r="H1252" s="31">
        <v>410</v>
      </c>
      <c r="I1252" t="s">
        <v>30</v>
      </c>
      <c r="K1252" t="s">
        <v>31</v>
      </c>
      <c r="L1252" t="s">
        <v>32</v>
      </c>
      <c r="P1252" t="s">
        <v>33</v>
      </c>
      <c r="V1252" s="32">
        <v>-13631.4</v>
      </c>
      <c r="X1252" t="s">
        <v>36</v>
      </c>
      <c r="Y1252" t="s">
        <v>56</v>
      </c>
    </row>
    <row r="1253" spans="1:25" x14ac:dyDescent="0.35">
      <c r="A1253" t="s">
        <v>27</v>
      </c>
      <c r="B1253" s="27">
        <v>2021</v>
      </c>
      <c r="C1253" s="28">
        <v>3</v>
      </c>
      <c r="D1253" t="s">
        <v>114</v>
      </c>
      <c r="E1253" t="s">
        <v>569</v>
      </c>
      <c r="F1253" s="29">
        <v>44104</v>
      </c>
      <c r="G1253" s="30">
        <v>44112</v>
      </c>
      <c r="H1253" s="31">
        <v>48</v>
      </c>
      <c r="I1253" t="s">
        <v>30</v>
      </c>
      <c r="J1253" t="s">
        <v>50</v>
      </c>
      <c r="K1253" t="s">
        <v>543</v>
      </c>
      <c r="L1253" t="s">
        <v>52</v>
      </c>
      <c r="O1253" t="s">
        <v>27</v>
      </c>
      <c r="P1253" t="s">
        <v>33</v>
      </c>
      <c r="Q1253" t="s">
        <v>34</v>
      </c>
      <c r="V1253" s="32">
        <v>-37.700000000000003</v>
      </c>
      <c r="W1253" t="s">
        <v>539</v>
      </c>
      <c r="X1253" t="s">
        <v>570</v>
      </c>
      <c r="Y1253" t="s">
        <v>571</v>
      </c>
    </row>
    <row r="1254" spans="1:25" x14ac:dyDescent="0.35">
      <c r="A1254" t="s">
        <v>27</v>
      </c>
      <c r="B1254" s="27">
        <v>2021</v>
      </c>
      <c r="C1254" s="28">
        <v>3</v>
      </c>
      <c r="D1254" t="s">
        <v>114</v>
      </c>
      <c r="E1254" t="s">
        <v>569</v>
      </c>
      <c r="F1254" s="29">
        <v>44104</v>
      </c>
      <c r="G1254" s="30">
        <v>44112</v>
      </c>
      <c r="H1254" s="31">
        <v>49</v>
      </c>
      <c r="I1254" t="s">
        <v>30</v>
      </c>
      <c r="J1254" t="s">
        <v>50</v>
      </c>
      <c r="K1254" t="s">
        <v>543</v>
      </c>
      <c r="L1254" t="s">
        <v>67</v>
      </c>
      <c r="O1254" t="s">
        <v>27</v>
      </c>
      <c r="P1254" t="s">
        <v>33</v>
      </c>
      <c r="Q1254" t="s">
        <v>34</v>
      </c>
      <c r="V1254" s="32">
        <v>-14.21</v>
      </c>
      <c r="W1254" t="s">
        <v>539</v>
      </c>
      <c r="X1254" t="s">
        <v>570</v>
      </c>
      <c r="Y1254" t="s">
        <v>571</v>
      </c>
    </row>
    <row r="1255" spans="1:25" x14ac:dyDescent="0.35">
      <c r="A1255" t="s">
        <v>27</v>
      </c>
      <c r="B1255" s="27">
        <v>2021</v>
      </c>
      <c r="C1255" s="28">
        <v>3</v>
      </c>
      <c r="D1255" t="s">
        <v>114</v>
      </c>
      <c r="E1255" t="s">
        <v>569</v>
      </c>
      <c r="F1255" s="29">
        <v>44104</v>
      </c>
      <c r="G1255" s="30">
        <v>44112</v>
      </c>
      <c r="H1255" s="31">
        <v>87</v>
      </c>
      <c r="I1255" t="s">
        <v>30</v>
      </c>
      <c r="K1255" t="s">
        <v>31</v>
      </c>
      <c r="L1255" t="s">
        <v>32</v>
      </c>
      <c r="P1255" t="s">
        <v>33</v>
      </c>
      <c r="V1255" s="32">
        <v>51.91</v>
      </c>
      <c r="X1255" t="s">
        <v>36</v>
      </c>
      <c r="Y1255" t="s">
        <v>571</v>
      </c>
    </row>
    <row r="1256" spans="1:25" x14ac:dyDescent="0.35">
      <c r="A1256" t="s">
        <v>27</v>
      </c>
      <c r="B1256" s="27">
        <v>2021</v>
      </c>
      <c r="C1256" s="28">
        <v>3</v>
      </c>
      <c r="D1256" t="s">
        <v>114</v>
      </c>
      <c r="E1256" t="s">
        <v>572</v>
      </c>
      <c r="F1256" s="29">
        <v>44104</v>
      </c>
      <c r="G1256" s="30">
        <v>44112</v>
      </c>
      <c r="H1256" s="31">
        <v>48</v>
      </c>
      <c r="I1256" t="s">
        <v>30</v>
      </c>
      <c r="J1256" t="s">
        <v>50</v>
      </c>
      <c r="K1256" t="s">
        <v>106</v>
      </c>
      <c r="L1256" t="s">
        <v>52</v>
      </c>
      <c r="O1256" t="s">
        <v>27</v>
      </c>
      <c r="P1256" t="s">
        <v>33</v>
      </c>
      <c r="Q1256" t="s">
        <v>34</v>
      </c>
      <c r="V1256" s="32">
        <v>-5.37</v>
      </c>
      <c r="W1256" t="s">
        <v>539</v>
      </c>
      <c r="X1256" t="s">
        <v>573</v>
      </c>
      <c r="Y1256" t="s">
        <v>574</v>
      </c>
    </row>
    <row r="1257" spans="1:25" x14ac:dyDescent="0.35">
      <c r="A1257" t="s">
        <v>27</v>
      </c>
      <c r="B1257" s="27">
        <v>2021</v>
      </c>
      <c r="C1257" s="28">
        <v>3</v>
      </c>
      <c r="D1257" t="s">
        <v>114</v>
      </c>
      <c r="E1257" t="s">
        <v>572</v>
      </c>
      <c r="F1257" s="29">
        <v>44104</v>
      </c>
      <c r="G1257" s="30">
        <v>44112</v>
      </c>
      <c r="H1257" s="31">
        <v>49</v>
      </c>
      <c r="I1257" t="s">
        <v>30</v>
      </c>
      <c r="J1257" t="s">
        <v>50</v>
      </c>
      <c r="K1257" t="s">
        <v>106</v>
      </c>
      <c r="L1257" t="s">
        <v>67</v>
      </c>
      <c r="O1257" t="s">
        <v>27</v>
      </c>
      <c r="P1257" t="s">
        <v>33</v>
      </c>
      <c r="Q1257" t="s">
        <v>34</v>
      </c>
      <c r="V1257" s="32">
        <v>-2.0299999999999998</v>
      </c>
      <c r="W1257" t="s">
        <v>539</v>
      </c>
      <c r="X1257" t="s">
        <v>573</v>
      </c>
      <c r="Y1257" t="s">
        <v>574</v>
      </c>
    </row>
    <row r="1258" spans="1:25" x14ac:dyDescent="0.35">
      <c r="A1258" t="s">
        <v>27</v>
      </c>
      <c r="B1258" s="27">
        <v>2021</v>
      </c>
      <c r="C1258" s="28">
        <v>3</v>
      </c>
      <c r="D1258" t="s">
        <v>114</v>
      </c>
      <c r="E1258" t="s">
        <v>572</v>
      </c>
      <c r="F1258" s="29">
        <v>44104</v>
      </c>
      <c r="G1258" s="30">
        <v>44112</v>
      </c>
      <c r="H1258" s="31">
        <v>87</v>
      </c>
      <c r="I1258" t="s">
        <v>30</v>
      </c>
      <c r="K1258" t="s">
        <v>31</v>
      </c>
      <c r="L1258" t="s">
        <v>32</v>
      </c>
      <c r="P1258" t="s">
        <v>33</v>
      </c>
      <c r="V1258" s="32">
        <v>7.4</v>
      </c>
      <c r="X1258" t="s">
        <v>36</v>
      </c>
      <c r="Y1258" t="s">
        <v>574</v>
      </c>
    </row>
    <row r="1259" spans="1:25" x14ac:dyDescent="0.35">
      <c r="A1259" t="s">
        <v>27</v>
      </c>
      <c r="B1259" s="27">
        <v>2021</v>
      </c>
      <c r="C1259" s="28">
        <v>3</v>
      </c>
      <c r="D1259" t="s">
        <v>64</v>
      </c>
      <c r="E1259" t="s">
        <v>575</v>
      </c>
      <c r="F1259" s="29">
        <v>44104</v>
      </c>
      <c r="G1259" s="30">
        <v>44111</v>
      </c>
      <c r="H1259" s="31">
        <v>47</v>
      </c>
      <c r="I1259" t="s">
        <v>30</v>
      </c>
      <c r="J1259" t="s">
        <v>50</v>
      </c>
      <c r="K1259" t="s">
        <v>94</v>
      </c>
      <c r="L1259" t="s">
        <v>52</v>
      </c>
      <c r="O1259" t="s">
        <v>27</v>
      </c>
      <c r="P1259" t="s">
        <v>33</v>
      </c>
      <c r="Q1259" t="s">
        <v>34</v>
      </c>
      <c r="V1259" s="32">
        <v>3.77</v>
      </c>
      <c r="X1259" t="s">
        <v>576</v>
      </c>
      <c r="Y1259" t="s">
        <v>577</v>
      </c>
    </row>
    <row r="1260" spans="1:25" x14ac:dyDescent="0.35">
      <c r="A1260" t="s">
        <v>27</v>
      </c>
      <c r="B1260" s="27">
        <v>2021</v>
      </c>
      <c r="C1260" s="28">
        <v>3</v>
      </c>
      <c r="D1260" t="s">
        <v>64</v>
      </c>
      <c r="E1260" t="s">
        <v>575</v>
      </c>
      <c r="F1260" s="29">
        <v>44104</v>
      </c>
      <c r="G1260" s="30">
        <v>44111</v>
      </c>
      <c r="H1260" s="31">
        <v>48</v>
      </c>
      <c r="I1260" t="s">
        <v>30</v>
      </c>
      <c r="J1260" t="s">
        <v>50</v>
      </c>
      <c r="K1260" t="s">
        <v>94</v>
      </c>
      <c r="L1260" t="s">
        <v>67</v>
      </c>
      <c r="O1260" t="s">
        <v>27</v>
      </c>
      <c r="P1260" t="s">
        <v>33</v>
      </c>
      <c r="Q1260" t="s">
        <v>34</v>
      </c>
      <c r="V1260" s="32">
        <v>1.42</v>
      </c>
      <c r="X1260" t="s">
        <v>576</v>
      </c>
      <c r="Y1260" t="s">
        <v>577</v>
      </c>
    </row>
    <row r="1261" spans="1:25" x14ac:dyDescent="0.35">
      <c r="A1261" t="s">
        <v>27</v>
      </c>
      <c r="B1261" s="27">
        <v>2021</v>
      </c>
      <c r="C1261" s="28">
        <v>3</v>
      </c>
      <c r="D1261" t="s">
        <v>64</v>
      </c>
      <c r="E1261" t="s">
        <v>575</v>
      </c>
      <c r="F1261" s="29">
        <v>44104</v>
      </c>
      <c r="G1261" s="30">
        <v>44111</v>
      </c>
      <c r="H1261" s="31">
        <v>115</v>
      </c>
      <c r="I1261" t="s">
        <v>30</v>
      </c>
      <c r="J1261" t="s">
        <v>50</v>
      </c>
      <c r="K1261" t="s">
        <v>106</v>
      </c>
      <c r="L1261" t="s">
        <v>52</v>
      </c>
      <c r="O1261" t="s">
        <v>27</v>
      </c>
      <c r="P1261" t="s">
        <v>33</v>
      </c>
      <c r="Q1261" t="s">
        <v>34</v>
      </c>
      <c r="V1261" s="32">
        <v>9</v>
      </c>
      <c r="X1261" t="s">
        <v>578</v>
      </c>
      <c r="Y1261" t="s">
        <v>577</v>
      </c>
    </row>
    <row r="1262" spans="1:25" x14ac:dyDescent="0.35">
      <c r="A1262" t="s">
        <v>27</v>
      </c>
      <c r="B1262" s="27">
        <v>2021</v>
      </c>
      <c r="C1262" s="28">
        <v>3</v>
      </c>
      <c r="D1262" t="s">
        <v>64</v>
      </c>
      <c r="E1262" t="s">
        <v>575</v>
      </c>
      <c r="F1262" s="29">
        <v>44104</v>
      </c>
      <c r="G1262" s="30">
        <v>44111</v>
      </c>
      <c r="H1262" s="31">
        <v>116</v>
      </c>
      <c r="I1262" t="s">
        <v>30</v>
      </c>
      <c r="J1262" t="s">
        <v>50</v>
      </c>
      <c r="K1262" t="s">
        <v>106</v>
      </c>
      <c r="L1262" t="s">
        <v>67</v>
      </c>
      <c r="O1262" t="s">
        <v>27</v>
      </c>
      <c r="P1262" t="s">
        <v>33</v>
      </c>
      <c r="Q1262" t="s">
        <v>34</v>
      </c>
      <c r="V1262" s="32">
        <v>3.39</v>
      </c>
      <c r="X1262" t="s">
        <v>578</v>
      </c>
      <c r="Y1262" t="s">
        <v>577</v>
      </c>
    </row>
    <row r="1263" spans="1:25" x14ac:dyDescent="0.35">
      <c r="A1263" t="s">
        <v>27</v>
      </c>
      <c r="B1263" s="27">
        <v>2021</v>
      </c>
      <c r="C1263" s="28">
        <v>3</v>
      </c>
      <c r="D1263" t="s">
        <v>64</v>
      </c>
      <c r="E1263" t="s">
        <v>575</v>
      </c>
      <c r="F1263" s="29">
        <v>44104</v>
      </c>
      <c r="G1263" s="30">
        <v>44111</v>
      </c>
      <c r="H1263" s="31">
        <v>183</v>
      </c>
      <c r="I1263" t="s">
        <v>30</v>
      </c>
      <c r="J1263" t="s">
        <v>50</v>
      </c>
      <c r="K1263" t="s">
        <v>112</v>
      </c>
      <c r="L1263" t="s">
        <v>52</v>
      </c>
      <c r="O1263" t="s">
        <v>27</v>
      </c>
      <c r="P1263" t="s">
        <v>33</v>
      </c>
      <c r="Q1263" t="s">
        <v>34</v>
      </c>
      <c r="V1263" s="32">
        <v>15.54</v>
      </c>
      <c r="X1263" t="s">
        <v>579</v>
      </c>
      <c r="Y1263" t="s">
        <v>577</v>
      </c>
    </row>
    <row r="1264" spans="1:25" x14ac:dyDescent="0.35">
      <c r="A1264" t="s">
        <v>27</v>
      </c>
      <c r="B1264" s="27">
        <v>2021</v>
      </c>
      <c r="C1264" s="28">
        <v>3</v>
      </c>
      <c r="D1264" t="s">
        <v>64</v>
      </c>
      <c r="E1264" t="s">
        <v>575</v>
      </c>
      <c r="F1264" s="29">
        <v>44104</v>
      </c>
      <c r="G1264" s="30">
        <v>44111</v>
      </c>
      <c r="H1264" s="31">
        <v>184</v>
      </c>
      <c r="I1264" t="s">
        <v>30</v>
      </c>
      <c r="J1264" t="s">
        <v>50</v>
      </c>
      <c r="K1264" t="s">
        <v>112</v>
      </c>
      <c r="L1264" t="s">
        <v>67</v>
      </c>
      <c r="O1264" t="s">
        <v>27</v>
      </c>
      <c r="P1264" t="s">
        <v>33</v>
      </c>
      <c r="Q1264" t="s">
        <v>34</v>
      </c>
      <c r="V1264" s="32">
        <v>5.86</v>
      </c>
      <c r="X1264" t="s">
        <v>579</v>
      </c>
      <c r="Y1264" t="s">
        <v>577</v>
      </c>
    </row>
    <row r="1265" spans="1:25" x14ac:dyDescent="0.35">
      <c r="A1265" t="s">
        <v>27</v>
      </c>
      <c r="B1265" s="27">
        <v>2021</v>
      </c>
      <c r="C1265" s="28">
        <v>3</v>
      </c>
      <c r="D1265" t="s">
        <v>64</v>
      </c>
      <c r="E1265" t="s">
        <v>575</v>
      </c>
      <c r="F1265" s="29">
        <v>44104</v>
      </c>
      <c r="G1265" s="30">
        <v>44111</v>
      </c>
      <c r="H1265" s="31">
        <v>227</v>
      </c>
      <c r="I1265" t="s">
        <v>30</v>
      </c>
      <c r="K1265" t="s">
        <v>31</v>
      </c>
      <c r="L1265" t="s">
        <v>32</v>
      </c>
      <c r="P1265" t="s">
        <v>33</v>
      </c>
      <c r="V1265" s="32">
        <v>-38.979999999999997</v>
      </c>
      <c r="X1265" t="s">
        <v>36</v>
      </c>
      <c r="Y1265" t="s">
        <v>577</v>
      </c>
    </row>
    <row r="1266" spans="1:25" x14ac:dyDescent="0.35">
      <c r="A1266" t="s">
        <v>27</v>
      </c>
      <c r="B1266" s="27">
        <v>2021</v>
      </c>
      <c r="C1266" s="28">
        <v>4</v>
      </c>
      <c r="D1266" t="s">
        <v>28</v>
      </c>
      <c r="E1266" t="s">
        <v>580</v>
      </c>
      <c r="F1266" s="29">
        <v>44110</v>
      </c>
      <c r="G1266" s="30">
        <v>44110</v>
      </c>
      <c r="H1266" s="31">
        <v>3</v>
      </c>
      <c r="I1266" t="s">
        <v>30</v>
      </c>
      <c r="K1266" t="s">
        <v>38</v>
      </c>
      <c r="L1266" t="s">
        <v>32</v>
      </c>
      <c r="O1266" t="s">
        <v>27</v>
      </c>
      <c r="P1266" t="s">
        <v>33</v>
      </c>
      <c r="Q1266" t="s">
        <v>34</v>
      </c>
      <c r="V1266" s="32">
        <v>-3936.21</v>
      </c>
      <c r="W1266" t="s">
        <v>581</v>
      </c>
      <c r="X1266" t="s">
        <v>39</v>
      </c>
      <c r="Y1266" t="s">
        <v>39</v>
      </c>
    </row>
    <row r="1267" spans="1:25" x14ac:dyDescent="0.35">
      <c r="A1267" t="s">
        <v>27</v>
      </c>
      <c r="B1267" s="27">
        <v>2021</v>
      </c>
      <c r="C1267" s="28">
        <v>4</v>
      </c>
      <c r="D1267" t="s">
        <v>28</v>
      </c>
      <c r="E1267" t="s">
        <v>580</v>
      </c>
      <c r="F1267" s="29">
        <v>44110</v>
      </c>
      <c r="G1267" s="30">
        <v>44110</v>
      </c>
      <c r="H1267" s="31">
        <v>5</v>
      </c>
      <c r="I1267" t="s">
        <v>30</v>
      </c>
      <c r="K1267" t="s">
        <v>38</v>
      </c>
      <c r="L1267" t="s">
        <v>32</v>
      </c>
      <c r="O1267" t="s">
        <v>27</v>
      </c>
      <c r="P1267" t="s">
        <v>33</v>
      </c>
      <c r="Q1267" t="s">
        <v>34</v>
      </c>
      <c r="V1267" s="32">
        <v>-9375</v>
      </c>
      <c r="W1267" t="s">
        <v>582</v>
      </c>
      <c r="X1267" t="s">
        <v>39</v>
      </c>
      <c r="Y1267" t="s">
        <v>39</v>
      </c>
    </row>
    <row r="1268" spans="1:25" x14ac:dyDescent="0.35">
      <c r="A1268" t="s">
        <v>27</v>
      </c>
      <c r="B1268" s="27">
        <v>2021</v>
      </c>
      <c r="C1268" s="28">
        <v>4</v>
      </c>
      <c r="D1268" t="s">
        <v>28</v>
      </c>
      <c r="E1268" t="s">
        <v>580</v>
      </c>
      <c r="F1268" s="29">
        <v>44110</v>
      </c>
      <c r="G1268" s="30">
        <v>44110</v>
      </c>
      <c r="H1268" s="31">
        <v>44</v>
      </c>
      <c r="I1268" t="s">
        <v>30</v>
      </c>
      <c r="J1268" t="s">
        <v>42</v>
      </c>
      <c r="K1268" t="s">
        <v>43</v>
      </c>
      <c r="L1268" t="s">
        <v>44</v>
      </c>
      <c r="O1268" t="s">
        <v>27</v>
      </c>
      <c r="P1268" t="s">
        <v>33</v>
      </c>
      <c r="Q1268" t="s">
        <v>34</v>
      </c>
      <c r="R1268" t="s">
        <v>559</v>
      </c>
      <c r="V1268" s="32">
        <v>3936.21</v>
      </c>
      <c r="W1268" t="s">
        <v>581</v>
      </c>
      <c r="X1268" t="s">
        <v>583</v>
      </c>
      <c r="Y1268" t="s">
        <v>39</v>
      </c>
    </row>
    <row r="1269" spans="1:25" x14ac:dyDescent="0.35">
      <c r="A1269" t="s">
        <v>27</v>
      </c>
      <c r="B1269" s="27">
        <v>2021</v>
      </c>
      <c r="C1269" s="28">
        <v>4</v>
      </c>
      <c r="D1269" t="s">
        <v>28</v>
      </c>
      <c r="E1269" t="s">
        <v>580</v>
      </c>
      <c r="F1269" s="29">
        <v>44110</v>
      </c>
      <c r="G1269" s="30">
        <v>44110</v>
      </c>
      <c r="H1269" s="31">
        <v>46</v>
      </c>
      <c r="I1269" t="s">
        <v>30</v>
      </c>
      <c r="J1269" t="s">
        <v>42</v>
      </c>
      <c r="K1269" t="s">
        <v>43</v>
      </c>
      <c r="L1269" t="s">
        <v>44</v>
      </c>
      <c r="O1269" t="s">
        <v>27</v>
      </c>
      <c r="P1269" t="s">
        <v>33</v>
      </c>
      <c r="Q1269" t="s">
        <v>34</v>
      </c>
      <c r="R1269" t="s">
        <v>164</v>
      </c>
      <c r="V1269" s="32">
        <v>9375</v>
      </c>
      <c r="W1269" t="s">
        <v>582</v>
      </c>
      <c r="X1269" t="s">
        <v>584</v>
      </c>
      <c r="Y1269" t="s">
        <v>39</v>
      </c>
    </row>
    <row r="1270" spans="1:25" x14ac:dyDescent="0.35">
      <c r="A1270" t="s">
        <v>27</v>
      </c>
      <c r="B1270" s="27">
        <v>2021</v>
      </c>
      <c r="C1270" s="28">
        <v>4</v>
      </c>
      <c r="D1270" t="s">
        <v>28</v>
      </c>
      <c r="E1270" t="s">
        <v>585</v>
      </c>
      <c r="F1270" s="29">
        <v>44111</v>
      </c>
      <c r="G1270" s="30">
        <v>44111</v>
      </c>
      <c r="H1270" s="31">
        <v>4</v>
      </c>
      <c r="I1270" t="s">
        <v>30</v>
      </c>
      <c r="K1270" t="s">
        <v>31</v>
      </c>
      <c r="L1270" t="s">
        <v>32</v>
      </c>
      <c r="O1270" t="s">
        <v>27</v>
      </c>
      <c r="P1270" t="s">
        <v>33</v>
      </c>
      <c r="Q1270" t="s">
        <v>34</v>
      </c>
      <c r="V1270" s="32">
        <v>-3936.21</v>
      </c>
      <c r="W1270" t="s">
        <v>581</v>
      </c>
      <c r="X1270" t="s">
        <v>36</v>
      </c>
      <c r="Y1270" t="s">
        <v>37</v>
      </c>
    </row>
    <row r="1271" spans="1:25" x14ac:dyDescent="0.35">
      <c r="A1271" t="s">
        <v>27</v>
      </c>
      <c r="B1271" s="27">
        <v>2021</v>
      </c>
      <c r="C1271" s="28">
        <v>4</v>
      </c>
      <c r="D1271" t="s">
        <v>28</v>
      </c>
      <c r="E1271" t="s">
        <v>585</v>
      </c>
      <c r="F1271" s="29">
        <v>44111</v>
      </c>
      <c r="G1271" s="30">
        <v>44111</v>
      </c>
      <c r="H1271" s="31">
        <v>18</v>
      </c>
      <c r="I1271" t="s">
        <v>30</v>
      </c>
      <c r="K1271" t="s">
        <v>31</v>
      </c>
      <c r="L1271" t="s">
        <v>32</v>
      </c>
      <c r="O1271" t="s">
        <v>27</v>
      </c>
      <c r="P1271" t="s">
        <v>33</v>
      </c>
      <c r="Q1271" t="s">
        <v>34</v>
      </c>
      <c r="V1271" s="32">
        <v>-9375</v>
      </c>
      <c r="W1271" t="s">
        <v>582</v>
      </c>
      <c r="X1271" t="s">
        <v>36</v>
      </c>
      <c r="Y1271" t="s">
        <v>37</v>
      </c>
    </row>
    <row r="1272" spans="1:25" x14ac:dyDescent="0.35">
      <c r="A1272" t="s">
        <v>27</v>
      </c>
      <c r="B1272" s="27">
        <v>2021</v>
      </c>
      <c r="C1272" s="28">
        <v>4</v>
      </c>
      <c r="D1272" t="s">
        <v>28</v>
      </c>
      <c r="E1272" t="s">
        <v>585</v>
      </c>
      <c r="F1272" s="29">
        <v>44111</v>
      </c>
      <c r="G1272" s="30">
        <v>44111</v>
      </c>
      <c r="H1272" s="31">
        <v>40</v>
      </c>
      <c r="I1272" t="s">
        <v>30</v>
      </c>
      <c r="K1272" t="s">
        <v>38</v>
      </c>
      <c r="L1272" t="s">
        <v>32</v>
      </c>
      <c r="O1272" t="s">
        <v>27</v>
      </c>
      <c r="P1272" t="s">
        <v>33</v>
      </c>
      <c r="Q1272" t="s">
        <v>34</v>
      </c>
      <c r="V1272" s="32">
        <v>3936.21</v>
      </c>
      <c r="W1272" t="s">
        <v>581</v>
      </c>
      <c r="X1272" t="s">
        <v>39</v>
      </c>
      <c r="Y1272" t="s">
        <v>37</v>
      </c>
    </row>
    <row r="1273" spans="1:25" x14ac:dyDescent="0.35">
      <c r="A1273" t="s">
        <v>27</v>
      </c>
      <c r="B1273" s="27">
        <v>2021</v>
      </c>
      <c r="C1273" s="28">
        <v>4</v>
      </c>
      <c r="D1273" t="s">
        <v>28</v>
      </c>
      <c r="E1273" t="s">
        <v>585</v>
      </c>
      <c r="F1273" s="29">
        <v>44111</v>
      </c>
      <c r="G1273" s="30">
        <v>44111</v>
      </c>
      <c r="H1273" s="31">
        <v>42</v>
      </c>
      <c r="I1273" t="s">
        <v>30</v>
      </c>
      <c r="K1273" t="s">
        <v>38</v>
      </c>
      <c r="L1273" t="s">
        <v>32</v>
      </c>
      <c r="O1273" t="s">
        <v>27</v>
      </c>
      <c r="P1273" t="s">
        <v>33</v>
      </c>
      <c r="Q1273" t="s">
        <v>34</v>
      </c>
      <c r="V1273" s="32">
        <v>9375</v>
      </c>
      <c r="W1273" t="s">
        <v>582</v>
      </c>
      <c r="X1273" t="s">
        <v>39</v>
      </c>
      <c r="Y1273" t="s">
        <v>37</v>
      </c>
    </row>
    <row r="1274" spans="1:25" x14ac:dyDescent="0.35">
      <c r="A1274" t="s">
        <v>27</v>
      </c>
      <c r="B1274" s="27">
        <v>2021</v>
      </c>
      <c r="C1274" s="28">
        <v>4</v>
      </c>
      <c r="D1274" t="s">
        <v>48</v>
      </c>
      <c r="E1274" t="s">
        <v>586</v>
      </c>
      <c r="F1274" s="29">
        <v>44113</v>
      </c>
      <c r="G1274" s="30">
        <v>44114</v>
      </c>
      <c r="H1274" s="31">
        <v>239</v>
      </c>
      <c r="I1274" t="s">
        <v>30</v>
      </c>
      <c r="J1274" t="s">
        <v>50</v>
      </c>
      <c r="K1274" t="s">
        <v>51</v>
      </c>
      <c r="L1274" t="s">
        <v>52</v>
      </c>
      <c r="N1274" t="s">
        <v>53</v>
      </c>
      <c r="O1274" t="s">
        <v>27</v>
      </c>
      <c r="P1274" t="s">
        <v>33</v>
      </c>
      <c r="Q1274" t="s">
        <v>34</v>
      </c>
      <c r="V1274" s="32">
        <v>3354.92</v>
      </c>
      <c r="W1274" t="s">
        <v>54</v>
      </c>
      <c r="X1274" t="s">
        <v>587</v>
      </c>
      <c r="Y1274" t="s">
        <v>56</v>
      </c>
    </row>
    <row r="1275" spans="1:25" x14ac:dyDescent="0.35">
      <c r="A1275" t="s">
        <v>27</v>
      </c>
      <c r="B1275" s="27">
        <v>2021</v>
      </c>
      <c r="C1275" s="28">
        <v>4</v>
      </c>
      <c r="D1275" t="s">
        <v>48</v>
      </c>
      <c r="E1275" t="s">
        <v>586</v>
      </c>
      <c r="F1275" s="29">
        <v>44113</v>
      </c>
      <c r="G1275" s="30">
        <v>44114</v>
      </c>
      <c r="H1275" s="31">
        <v>240</v>
      </c>
      <c r="I1275" t="s">
        <v>30</v>
      </c>
      <c r="J1275" t="s">
        <v>50</v>
      </c>
      <c r="K1275" t="s">
        <v>51</v>
      </c>
      <c r="L1275" t="s">
        <v>52</v>
      </c>
      <c r="N1275" t="s">
        <v>53</v>
      </c>
      <c r="O1275" t="s">
        <v>27</v>
      </c>
      <c r="P1275" t="s">
        <v>33</v>
      </c>
      <c r="Q1275" t="s">
        <v>34</v>
      </c>
      <c r="V1275" s="32">
        <v>3349</v>
      </c>
      <c r="W1275" t="s">
        <v>54</v>
      </c>
      <c r="X1275" t="s">
        <v>587</v>
      </c>
      <c r="Y1275" t="s">
        <v>56</v>
      </c>
    </row>
    <row r="1276" spans="1:25" x14ac:dyDescent="0.35">
      <c r="A1276" t="s">
        <v>27</v>
      </c>
      <c r="B1276" s="27">
        <v>2021</v>
      </c>
      <c r="C1276" s="28">
        <v>4</v>
      </c>
      <c r="D1276" t="s">
        <v>48</v>
      </c>
      <c r="E1276" t="s">
        <v>586</v>
      </c>
      <c r="F1276" s="29">
        <v>44113</v>
      </c>
      <c r="G1276" s="30">
        <v>44114</v>
      </c>
      <c r="H1276" s="31">
        <v>241</v>
      </c>
      <c r="I1276" t="s">
        <v>30</v>
      </c>
      <c r="J1276" t="s">
        <v>50</v>
      </c>
      <c r="K1276" t="s">
        <v>57</v>
      </c>
      <c r="L1276" t="s">
        <v>52</v>
      </c>
      <c r="N1276" t="s">
        <v>53</v>
      </c>
      <c r="O1276" t="s">
        <v>27</v>
      </c>
      <c r="P1276" t="s">
        <v>33</v>
      </c>
      <c r="Q1276" t="s">
        <v>34</v>
      </c>
      <c r="V1276" s="32">
        <v>485.12</v>
      </c>
      <c r="W1276" t="s">
        <v>54</v>
      </c>
      <c r="X1276" t="s">
        <v>587</v>
      </c>
      <c r="Y1276" t="s">
        <v>56</v>
      </c>
    </row>
    <row r="1277" spans="1:25" x14ac:dyDescent="0.35">
      <c r="A1277" t="s">
        <v>27</v>
      </c>
      <c r="B1277" s="27">
        <v>2021</v>
      </c>
      <c r="C1277" s="28">
        <v>4</v>
      </c>
      <c r="D1277" t="s">
        <v>48</v>
      </c>
      <c r="E1277" t="s">
        <v>586</v>
      </c>
      <c r="F1277" s="29">
        <v>44113</v>
      </c>
      <c r="G1277" s="30">
        <v>44114</v>
      </c>
      <c r="H1277" s="31">
        <v>242</v>
      </c>
      <c r="I1277" t="s">
        <v>30</v>
      </c>
      <c r="J1277" t="s">
        <v>50</v>
      </c>
      <c r="K1277" t="s">
        <v>57</v>
      </c>
      <c r="L1277" t="s">
        <v>52</v>
      </c>
      <c r="N1277" t="s">
        <v>53</v>
      </c>
      <c r="O1277" t="s">
        <v>27</v>
      </c>
      <c r="P1277" t="s">
        <v>33</v>
      </c>
      <c r="Q1277" t="s">
        <v>34</v>
      </c>
      <c r="V1277" s="32">
        <v>484.27</v>
      </c>
      <c r="W1277" t="s">
        <v>54</v>
      </c>
      <c r="X1277" t="s">
        <v>587</v>
      </c>
      <c r="Y1277" t="s">
        <v>56</v>
      </c>
    </row>
    <row r="1278" spans="1:25" x14ac:dyDescent="0.35">
      <c r="A1278" t="s">
        <v>27</v>
      </c>
      <c r="B1278" s="27">
        <v>2021</v>
      </c>
      <c r="C1278" s="28">
        <v>4</v>
      </c>
      <c r="D1278" t="s">
        <v>48</v>
      </c>
      <c r="E1278" t="s">
        <v>586</v>
      </c>
      <c r="F1278" s="29">
        <v>44113</v>
      </c>
      <c r="G1278" s="30">
        <v>44114</v>
      </c>
      <c r="H1278" s="31">
        <v>243</v>
      </c>
      <c r="I1278" t="s">
        <v>30</v>
      </c>
      <c r="J1278" t="s">
        <v>50</v>
      </c>
      <c r="K1278" t="s">
        <v>58</v>
      </c>
      <c r="L1278" t="s">
        <v>52</v>
      </c>
      <c r="N1278" t="s">
        <v>53</v>
      </c>
      <c r="O1278" t="s">
        <v>27</v>
      </c>
      <c r="P1278" t="s">
        <v>33</v>
      </c>
      <c r="Q1278" t="s">
        <v>34</v>
      </c>
      <c r="V1278" s="32">
        <v>232.92</v>
      </c>
      <c r="W1278" t="s">
        <v>54</v>
      </c>
      <c r="X1278" t="s">
        <v>587</v>
      </c>
      <c r="Y1278" t="s">
        <v>56</v>
      </c>
    </row>
    <row r="1279" spans="1:25" x14ac:dyDescent="0.35">
      <c r="A1279" t="s">
        <v>27</v>
      </c>
      <c r="B1279" s="27">
        <v>2021</v>
      </c>
      <c r="C1279" s="28">
        <v>4</v>
      </c>
      <c r="D1279" t="s">
        <v>48</v>
      </c>
      <c r="E1279" t="s">
        <v>586</v>
      </c>
      <c r="F1279" s="29">
        <v>44113</v>
      </c>
      <c r="G1279" s="30">
        <v>44114</v>
      </c>
      <c r="H1279" s="31">
        <v>244</v>
      </c>
      <c r="I1279" t="s">
        <v>30</v>
      </c>
      <c r="J1279" t="s">
        <v>50</v>
      </c>
      <c r="K1279" t="s">
        <v>58</v>
      </c>
      <c r="L1279" t="s">
        <v>52</v>
      </c>
      <c r="N1279" t="s">
        <v>53</v>
      </c>
      <c r="O1279" t="s">
        <v>27</v>
      </c>
      <c r="P1279" t="s">
        <v>33</v>
      </c>
      <c r="Q1279" t="s">
        <v>34</v>
      </c>
      <c r="V1279" s="32">
        <v>246.26</v>
      </c>
      <c r="W1279" t="s">
        <v>54</v>
      </c>
      <c r="X1279" t="s">
        <v>587</v>
      </c>
      <c r="Y1279" t="s">
        <v>56</v>
      </c>
    </row>
    <row r="1280" spans="1:25" x14ac:dyDescent="0.35">
      <c r="A1280" t="s">
        <v>27</v>
      </c>
      <c r="B1280" s="27">
        <v>2021</v>
      </c>
      <c r="C1280" s="28">
        <v>4</v>
      </c>
      <c r="D1280" t="s">
        <v>48</v>
      </c>
      <c r="E1280" t="s">
        <v>586</v>
      </c>
      <c r="F1280" s="29">
        <v>44113</v>
      </c>
      <c r="G1280" s="30">
        <v>44114</v>
      </c>
      <c r="H1280" s="31">
        <v>245</v>
      </c>
      <c r="I1280" t="s">
        <v>30</v>
      </c>
      <c r="J1280" t="s">
        <v>50</v>
      </c>
      <c r="K1280" t="s">
        <v>59</v>
      </c>
      <c r="L1280" t="s">
        <v>52</v>
      </c>
      <c r="N1280" t="s">
        <v>53</v>
      </c>
      <c r="O1280" t="s">
        <v>27</v>
      </c>
      <c r="P1280" t="s">
        <v>33</v>
      </c>
      <c r="Q1280" t="s">
        <v>34</v>
      </c>
      <c r="V1280" s="32">
        <v>44.96</v>
      </c>
      <c r="W1280" t="s">
        <v>54</v>
      </c>
      <c r="X1280" t="s">
        <v>587</v>
      </c>
      <c r="Y1280" t="s">
        <v>56</v>
      </c>
    </row>
    <row r="1281" spans="1:25" x14ac:dyDescent="0.35">
      <c r="A1281" t="s">
        <v>27</v>
      </c>
      <c r="B1281" s="27">
        <v>2021</v>
      </c>
      <c r="C1281" s="28">
        <v>4</v>
      </c>
      <c r="D1281" t="s">
        <v>48</v>
      </c>
      <c r="E1281" t="s">
        <v>586</v>
      </c>
      <c r="F1281" s="29">
        <v>44113</v>
      </c>
      <c r="G1281" s="30">
        <v>44114</v>
      </c>
      <c r="H1281" s="31">
        <v>246</v>
      </c>
      <c r="I1281" t="s">
        <v>30</v>
      </c>
      <c r="J1281" t="s">
        <v>50</v>
      </c>
      <c r="K1281" t="s">
        <v>59</v>
      </c>
      <c r="L1281" t="s">
        <v>52</v>
      </c>
      <c r="N1281" t="s">
        <v>53</v>
      </c>
      <c r="O1281" t="s">
        <v>27</v>
      </c>
      <c r="P1281" t="s">
        <v>33</v>
      </c>
      <c r="Q1281" t="s">
        <v>34</v>
      </c>
      <c r="V1281" s="32">
        <v>44.88</v>
      </c>
      <c r="W1281" t="s">
        <v>54</v>
      </c>
      <c r="X1281" t="s">
        <v>587</v>
      </c>
      <c r="Y1281" t="s">
        <v>56</v>
      </c>
    </row>
    <row r="1282" spans="1:25" x14ac:dyDescent="0.35">
      <c r="A1282" t="s">
        <v>27</v>
      </c>
      <c r="B1282" s="27">
        <v>2021</v>
      </c>
      <c r="C1282" s="28">
        <v>4</v>
      </c>
      <c r="D1282" t="s">
        <v>48</v>
      </c>
      <c r="E1282" t="s">
        <v>586</v>
      </c>
      <c r="F1282" s="29">
        <v>44113</v>
      </c>
      <c r="G1282" s="30">
        <v>44114</v>
      </c>
      <c r="H1282" s="31">
        <v>247</v>
      </c>
      <c r="I1282" t="s">
        <v>30</v>
      </c>
      <c r="J1282" t="s">
        <v>50</v>
      </c>
      <c r="K1282" t="s">
        <v>60</v>
      </c>
      <c r="L1282" t="s">
        <v>52</v>
      </c>
      <c r="N1282" t="s">
        <v>53</v>
      </c>
      <c r="O1282" t="s">
        <v>27</v>
      </c>
      <c r="P1282" t="s">
        <v>33</v>
      </c>
      <c r="Q1282" t="s">
        <v>34</v>
      </c>
      <c r="V1282" s="32">
        <v>901</v>
      </c>
      <c r="W1282" t="s">
        <v>54</v>
      </c>
      <c r="X1282" t="s">
        <v>587</v>
      </c>
      <c r="Y1282" t="s">
        <v>56</v>
      </c>
    </row>
    <row r="1283" spans="1:25" x14ac:dyDescent="0.35">
      <c r="A1283" t="s">
        <v>27</v>
      </c>
      <c r="B1283" s="27">
        <v>2021</v>
      </c>
      <c r="C1283" s="28">
        <v>4</v>
      </c>
      <c r="D1283" t="s">
        <v>48</v>
      </c>
      <c r="E1283" t="s">
        <v>586</v>
      </c>
      <c r="F1283" s="29">
        <v>44113</v>
      </c>
      <c r="G1283" s="30">
        <v>44114</v>
      </c>
      <c r="H1283" s="31">
        <v>248</v>
      </c>
      <c r="I1283" t="s">
        <v>30</v>
      </c>
      <c r="J1283" t="s">
        <v>50</v>
      </c>
      <c r="K1283" t="s">
        <v>60</v>
      </c>
      <c r="L1283" t="s">
        <v>52</v>
      </c>
      <c r="N1283" t="s">
        <v>53</v>
      </c>
      <c r="O1283" t="s">
        <v>27</v>
      </c>
      <c r="P1283" t="s">
        <v>33</v>
      </c>
      <c r="Q1283" t="s">
        <v>34</v>
      </c>
      <c r="V1283" s="32">
        <v>614.5</v>
      </c>
      <c r="W1283" t="s">
        <v>54</v>
      </c>
      <c r="X1283" t="s">
        <v>587</v>
      </c>
      <c r="Y1283" t="s">
        <v>56</v>
      </c>
    </row>
    <row r="1284" spans="1:25" x14ac:dyDescent="0.35">
      <c r="A1284" t="s">
        <v>27</v>
      </c>
      <c r="B1284" s="27">
        <v>2021</v>
      </c>
      <c r="C1284" s="28">
        <v>4</v>
      </c>
      <c r="D1284" t="s">
        <v>48</v>
      </c>
      <c r="E1284" t="s">
        <v>586</v>
      </c>
      <c r="F1284" s="29">
        <v>44113</v>
      </c>
      <c r="G1284" s="30">
        <v>44114</v>
      </c>
      <c r="H1284" s="31">
        <v>249</v>
      </c>
      <c r="I1284" t="s">
        <v>30</v>
      </c>
      <c r="J1284" t="s">
        <v>50</v>
      </c>
      <c r="K1284" t="s">
        <v>61</v>
      </c>
      <c r="L1284" t="s">
        <v>52</v>
      </c>
      <c r="N1284" t="s">
        <v>53</v>
      </c>
      <c r="O1284" t="s">
        <v>27</v>
      </c>
      <c r="P1284" t="s">
        <v>33</v>
      </c>
      <c r="Q1284" t="s">
        <v>34</v>
      </c>
      <c r="V1284" s="32">
        <v>37.58</v>
      </c>
      <c r="W1284" t="s">
        <v>54</v>
      </c>
      <c r="X1284" t="s">
        <v>587</v>
      </c>
      <c r="Y1284" t="s">
        <v>56</v>
      </c>
    </row>
    <row r="1285" spans="1:25" x14ac:dyDescent="0.35">
      <c r="A1285" t="s">
        <v>27</v>
      </c>
      <c r="B1285" s="27">
        <v>2021</v>
      </c>
      <c r="C1285" s="28">
        <v>4</v>
      </c>
      <c r="D1285" t="s">
        <v>48</v>
      </c>
      <c r="E1285" t="s">
        <v>586</v>
      </c>
      <c r="F1285" s="29">
        <v>44113</v>
      </c>
      <c r="G1285" s="30">
        <v>44114</v>
      </c>
      <c r="H1285" s="31">
        <v>250</v>
      </c>
      <c r="I1285" t="s">
        <v>30</v>
      </c>
      <c r="J1285" t="s">
        <v>50</v>
      </c>
      <c r="K1285" t="s">
        <v>61</v>
      </c>
      <c r="L1285" t="s">
        <v>52</v>
      </c>
      <c r="N1285" t="s">
        <v>53</v>
      </c>
      <c r="O1285" t="s">
        <v>27</v>
      </c>
      <c r="P1285" t="s">
        <v>33</v>
      </c>
      <c r="Q1285" t="s">
        <v>34</v>
      </c>
      <c r="V1285" s="32">
        <v>37.51</v>
      </c>
      <c r="W1285" t="s">
        <v>54</v>
      </c>
      <c r="X1285" t="s">
        <v>587</v>
      </c>
      <c r="Y1285" t="s">
        <v>56</v>
      </c>
    </row>
    <row r="1286" spans="1:25" x14ac:dyDescent="0.35">
      <c r="A1286" t="s">
        <v>27</v>
      </c>
      <c r="B1286" s="27">
        <v>2021</v>
      </c>
      <c r="C1286" s="28">
        <v>4</v>
      </c>
      <c r="D1286" t="s">
        <v>48</v>
      </c>
      <c r="E1286" t="s">
        <v>586</v>
      </c>
      <c r="F1286" s="29">
        <v>44113</v>
      </c>
      <c r="G1286" s="30">
        <v>44114</v>
      </c>
      <c r="H1286" s="31">
        <v>251</v>
      </c>
      <c r="I1286" t="s">
        <v>30</v>
      </c>
      <c r="J1286" t="s">
        <v>50</v>
      </c>
      <c r="K1286" t="s">
        <v>62</v>
      </c>
      <c r="L1286" t="s">
        <v>52</v>
      </c>
      <c r="N1286" t="s">
        <v>53</v>
      </c>
      <c r="O1286" t="s">
        <v>27</v>
      </c>
      <c r="P1286" t="s">
        <v>33</v>
      </c>
      <c r="Q1286" t="s">
        <v>34</v>
      </c>
      <c r="V1286" s="32">
        <v>20.47</v>
      </c>
      <c r="W1286" t="s">
        <v>54</v>
      </c>
      <c r="X1286" t="s">
        <v>587</v>
      </c>
      <c r="Y1286" t="s">
        <v>56</v>
      </c>
    </row>
    <row r="1287" spans="1:25" x14ac:dyDescent="0.35">
      <c r="A1287" t="s">
        <v>27</v>
      </c>
      <c r="B1287" s="27">
        <v>2021</v>
      </c>
      <c r="C1287" s="28">
        <v>4</v>
      </c>
      <c r="D1287" t="s">
        <v>48</v>
      </c>
      <c r="E1287" t="s">
        <v>586</v>
      </c>
      <c r="F1287" s="29">
        <v>44113</v>
      </c>
      <c r="G1287" s="30">
        <v>44114</v>
      </c>
      <c r="H1287" s="31">
        <v>252</v>
      </c>
      <c r="I1287" t="s">
        <v>30</v>
      </c>
      <c r="J1287" t="s">
        <v>50</v>
      </c>
      <c r="K1287" t="s">
        <v>62</v>
      </c>
      <c r="L1287" t="s">
        <v>52</v>
      </c>
      <c r="N1287" t="s">
        <v>53</v>
      </c>
      <c r="O1287" t="s">
        <v>27</v>
      </c>
      <c r="P1287" t="s">
        <v>33</v>
      </c>
      <c r="Q1287" t="s">
        <v>34</v>
      </c>
      <c r="V1287" s="32">
        <v>20.43</v>
      </c>
      <c r="W1287" t="s">
        <v>54</v>
      </c>
      <c r="X1287" t="s">
        <v>587</v>
      </c>
      <c r="Y1287" t="s">
        <v>56</v>
      </c>
    </row>
    <row r="1288" spans="1:25" x14ac:dyDescent="0.35">
      <c r="A1288" t="s">
        <v>27</v>
      </c>
      <c r="B1288" s="27">
        <v>2021</v>
      </c>
      <c r="C1288" s="28">
        <v>4</v>
      </c>
      <c r="D1288" t="s">
        <v>48</v>
      </c>
      <c r="E1288" t="s">
        <v>586</v>
      </c>
      <c r="F1288" s="29">
        <v>44113</v>
      </c>
      <c r="G1288" s="30">
        <v>44114</v>
      </c>
      <c r="H1288" s="31">
        <v>253</v>
      </c>
      <c r="I1288" t="s">
        <v>30</v>
      </c>
      <c r="J1288" t="s">
        <v>50</v>
      </c>
      <c r="K1288" t="s">
        <v>63</v>
      </c>
      <c r="L1288" t="s">
        <v>52</v>
      </c>
      <c r="N1288" t="s">
        <v>53</v>
      </c>
      <c r="O1288" t="s">
        <v>27</v>
      </c>
      <c r="P1288" t="s">
        <v>33</v>
      </c>
      <c r="Q1288" t="s">
        <v>34</v>
      </c>
      <c r="V1288" s="32">
        <v>20</v>
      </c>
      <c r="W1288" t="s">
        <v>54</v>
      </c>
      <c r="X1288" t="s">
        <v>587</v>
      </c>
      <c r="Y1288" t="s">
        <v>56</v>
      </c>
    </row>
    <row r="1289" spans="1:25" x14ac:dyDescent="0.35">
      <c r="A1289" t="s">
        <v>27</v>
      </c>
      <c r="B1289" s="27">
        <v>2021</v>
      </c>
      <c r="C1289" s="28">
        <v>4</v>
      </c>
      <c r="D1289" t="s">
        <v>48</v>
      </c>
      <c r="E1289" t="s">
        <v>586</v>
      </c>
      <c r="F1289" s="29">
        <v>44113</v>
      </c>
      <c r="G1289" s="30">
        <v>44114</v>
      </c>
      <c r="H1289" s="31">
        <v>254</v>
      </c>
      <c r="I1289" t="s">
        <v>30</v>
      </c>
      <c r="J1289" t="s">
        <v>50</v>
      </c>
      <c r="K1289" t="s">
        <v>63</v>
      </c>
      <c r="L1289" t="s">
        <v>52</v>
      </c>
      <c r="N1289" t="s">
        <v>53</v>
      </c>
      <c r="O1289" t="s">
        <v>27</v>
      </c>
      <c r="P1289" t="s">
        <v>33</v>
      </c>
      <c r="Q1289" t="s">
        <v>34</v>
      </c>
      <c r="V1289" s="32">
        <v>10</v>
      </c>
      <c r="W1289" t="s">
        <v>54</v>
      </c>
      <c r="X1289" t="s">
        <v>587</v>
      </c>
      <c r="Y1289" t="s">
        <v>56</v>
      </c>
    </row>
    <row r="1290" spans="1:25" x14ac:dyDescent="0.35">
      <c r="A1290" t="s">
        <v>27</v>
      </c>
      <c r="B1290" s="27">
        <v>2021</v>
      </c>
      <c r="C1290" s="28">
        <v>4</v>
      </c>
      <c r="D1290" t="s">
        <v>48</v>
      </c>
      <c r="E1290" t="s">
        <v>586</v>
      </c>
      <c r="F1290" s="29">
        <v>44113</v>
      </c>
      <c r="G1290" s="30">
        <v>44114</v>
      </c>
      <c r="H1290" s="31">
        <v>309</v>
      </c>
      <c r="I1290" t="s">
        <v>30</v>
      </c>
      <c r="J1290" t="s">
        <v>50</v>
      </c>
      <c r="K1290" t="s">
        <v>51</v>
      </c>
      <c r="L1290" t="s">
        <v>67</v>
      </c>
      <c r="N1290" t="s">
        <v>53</v>
      </c>
      <c r="O1290" t="s">
        <v>27</v>
      </c>
      <c r="P1290" t="s">
        <v>33</v>
      </c>
      <c r="Q1290" t="s">
        <v>34</v>
      </c>
      <c r="V1290" s="32">
        <v>2500</v>
      </c>
      <c r="W1290" t="s">
        <v>54</v>
      </c>
      <c r="X1290" t="s">
        <v>587</v>
      </c>
      <c r="Y1290" t="s">
        <v>56</v>
      </c>
    </row>
    <row r="1291" spans="1:25" x14ac:dyDescent="0.35">
      <c r="A1291" t="s">
        <v>27</v>
      </c>
      <c r="B1291" s="27">
        <v>2021</v>
      </c>
      <c r="C1291" s="28">
        <v>4</v>
      </c>
      <c r="D1291" t="s">
        <v>48</v>
      </c>
      <c r="E1291" t="s">
        <v>586</v>
      </c>
      <c r="F1291" s="29">
        <v>44113</v>
      </c>
      <c r="G1291" s="30">
        <v>44114</v>
      </c>
      <c r="H1291" s="31">
        <v>310</v>
      </c>
      <c r="I1291" t="s">
        <v>30</v>
      </c>
      <c r="J1291" t="s">
        <v>50</v>
      </c>
      <c r="K1291" t="s">
        <v>57</v>
      </c>
      <c r="L1291" t="s">
        <v>67</v>
      </c>
      <c r="N1291" t="s">
        <v>53</v>
      </c>
      <c r="O1291" t="s">
        <v>27</v>
      </c>
      <c r="P1291" t="s">
        <v>33</v>
      </c>
      <c r="Q1291" t="s">
        <v>34</v>
      </c>
      <c r="V1291" s="32">
        <v>361.5</v>
      </c>
      <c r="W1291" t="s">
        <v>54</v>
      </c>
      <c r="X1291" t="s">
        <v>587</v>
      </c>
      <c r="Y1291" t="s">
        <v>56</v>
      </c>
    </row>
    <row r="1292" spans="1:25" x14ac:dyDescent="0.35">
      <c r="A1292" t="s">
        <v>27</v>
      </c>
      <c r="B1292" s="27">
        <v>2021</v>
      </c>
      <c r="C1292" s="28">
        <v>4</v>
      </c>
      <c r="D1292" t="s">
        <v>48</v>
      </c>
      <c r="E1292" t="s">
        <v>586</v>
      </c>
      <c r="F1292" s="29">
        <v>44113</v>
      </c>
      <c r="G1292" s="30">
        <v>44114</v>
      </c>
      <c r="H1292" s="31">
        <v>311</v>
      </c>
      <c r="I1292" t="s">
        <v>30</v>
      </c>
      <c r="J1292" t="s">
        <v>50</v>
      </c>
      <c r="K1292" t="s">
        <v>58</v>
      </c>
      <c r="L1292" t="s">
        <v>67</v>
      </c>
      <c r="N1292" t="s">
        <v>53</v>
      </c>
      <c r="O1292" t="s">
        <v>27</v>
      </c>
      <c r="P1292" t="s">
        <v>33</v>
      </c>
      <c r="Q1292" t="s">
        <v>34</v>
      </c>
      <c r="V1292" s="32">
        <v>180.1</v>
      </c>
      <c r="W1292" t="s">
        <v>54</v>
      </c>
      <c r="X1292" t="s">
        <v>587</v>
      </c>
      <c r="Y1292" t="s">
        <v>56</v>
      </c>
    </row>
    <row r="1293" spans="1:25" x14ac:dyDescent="0.35">
      <c r="A1293" t="s">
        <v>27</v>
      </c>
      <c r="B1293" s="27">
        <v>2021</v>
      </c>
      <c r="C1293" s="28">
        <v>4</v>
      </c>
      <c r="D1293" t="s">
        <v>48</v>
      </c>
      <c r="E1293" t="s">
        <v>586</v>
      </c>
      <c r="F1293" s="29">
        <v>44113</v>
      </c>
      <c r="G1293" s="30">
        <v>44114</v>
      </c>
      <c r="H1293" s="31">
        <v>312</v>
      </c>
      <c r="I1293" t="s">
        <v>30</v>
      </c>
      <c r="J1293" t="s">
        <v>50</v>
      </c>
      <c r="K1293" t="s">
        <v>59</v>
      </c>
      <c r="L1293" t="s">
        <v>67</v>
      </c>
      <c r="N1293" t="s">
        <v>53</v>
      </c>
      <c r="O1293" t="s">
        <v>27</v>
      </c>
      <c r="P1293" t="s">
        <v>33</v>
      </c>
      <c r="Q1293" t="s">
        <v>34</v>
      </c>
      <c r="V1293" s="32">
        <v>33.5</v>
      </c>
      <c r="W1293" t="s">
        <v>54</v>
      </c>
      <c r="X1293" t="s">
        <v>587</v>
      </c>
      <c r="Y1293" t="s">
        <v>56</v>
      </c>
    </row>
    <row r="1294" spans="1:25" x14ac:dyDescent="0.35">
      <c r="A1294" t="s">
        <v>27</v>
      </c>
      <c r="B1294" s="27">
        <v>2021</v>
      </c>
      <c r="C1294" s="28">
        <v>4</v>
      </c>
      <c r="D1294" t="s">
        <v>48</v>
      </c>
      <c r="E1294" t="s">
        <v>586</v>
      </c>
      <c r="F1294" s="29">
        <v>44113</v>
      </c>
      <c r="G1294" s="30">
        <v>44114</v>
      </c>
      <c r="H1294" s="31">
        <v>313</v>
      </c>
      <c r="I1294" t="s">
        <v>30</v>
      </c>
      <c r="J1294" t="s">
        <v>50</v>
      </c>
      <c r="K1294" t="s">
        <v>60</v>
      </c>
      <c r="L1294" t="s">
        <v>67</v>
      </c>
      <c r="N1294" t="s">
        <v>53</v>
      </c>
      <c r="O1294" t="s">
        <v>27</v>
      </c>
      <c r="P1294" t="s">
        <v>33</v>
      </c>
      <c r="Q1294" t="s">
        <v>34</v>
      </c>
      <c r="V1294" s="32">
        <v>614.5</v>
      </c>
      <c r="W1294" t="s">
        <v>54</v>
      </c>
      <c r="X1294" t="s">
        <v>587</v>
      </c>
      <c r="Y1294" t="s">
        <v>56</v>
      </c>
    </row>
    <row r="1295" spans="1:25" x14ac:dyDescent="0.35">
      <c r="A1295" t="s">
        <v>27</v>
      </c>
      <c r="B1295" s="27">
        <v>2021</v>
      </c>
      <c r="C1295" s="28">
        <v>4</v>
      </c>
      <c r="D1295" t="s">
        <v>48</v>
      </c>
      <c r="E1295" t="s">
        <v>586</v>
      </c>
      <c r="F1295" s="29">
        <v>44113</v>
      </c>
      <c r="G1295" s="30">
        <v>44114</v>
      </c>
      <c r="H1295" s="31">
        <v>314</v>
      </c>
      <c r="I1295" t="s">
        <v>30</v>
      </c>
      <c r="J1295" t="s">
        <v>50</v>
      </c>
      <c r="K1295" t="s">
        <v>61</v>
      </c>
      <c r="L1295" t="s">
        <v>67</v>
      </c>
      <c r="N1295" t="s">
        <v>53</v>
      </c>
      <c r="O1295" t="s">
        <v>27</v>
      </c>
      <c r="P1295" t="s">
        <v>33</v>
      </c>
      <c r="Q1295" t="s">
        <v>34</v>
      </c>
      <c r="V1295" s="32">
        <v>28</v>
      </c>
      <c r="W1295" t="s">
        <v>54</v>
      </c>
      <c r="X1295" t="s">
        <v>587</v>
      </c>
      <c r="Y1295" t="s">
        <v>56</v>
      </c>
    </row>
    <row r="1296" spans="1:25" x14ac:dyDescent="0.35">
      <c r="A1296" t="s">
        <v>27</v>
      </c>
      <c r="B1296" s="27">
        <v>2021</v>
      </c>
      <c r="C1296" s="28">
        <v>4</v>
      </c>
      <c r="D1296" t="s">
        <v>48</v>
      </c>
      <c r="E1296" t="s">
        <v>586</v>
      </c>
      <c r="F1296" s="29">
        <v>44113</v>
      </c>
      <c r="G1296" s="30">
        <v>44114</v>
      </c>
      <c r="H1296" s="31">
        <v>315</v>
      </c>
      <c r="I1296" t="s">
        <v>30</v>
      </c>
      <c r="J1296" t="s">
        <v>50</v>
      </c>
      <c r="K1296" t="s">
        <v>62</v>
      </c>
      <c r="L1296" t="s">
        <v>67</v>
      </c>
      <c r="N1296" t="s">
        <v>53</v>
      </c>
      <c r="O1296" t="s">
        <v>27</v>
      </c>
      <c r="P1296" t="s">
        <v>33</v>
      </c>
      <c r="Q1296" t="s">
        <v>34</v>
      </c>
      <c r="V1296" s="32">
        <v>15.25</v>
      </c>
      <c r="W1296" t="s">
        <v>54</v>
      </c>
      <c r="X1296" t="s">
        <v>587</v>
      </c>
      <c r="Y1296" t="s">
        <v>56</v>
      </c>
    </row>
    <row r="1297" spans="1:25" x14ac:dyDescent="0.35">
      <c r="A1297" t="s">
        <v>27</v>
      </c>
      <c r="B1297" s="27">
        <v>2021</v>
      </c>
      <c r="C1297" s="28">
        <v>4</v>
      </c>
      <c r="D1297" t="s">
        <v>48</v>
      </c>
      <c r="E1297" t="s">
        <v>586</v>
      </c>
      <c r="F1297" s="29">
        <v>44113</v>
      </c>
      <c r="G1297" s="30">
        <v>44114</v>
      </c>
      <c r="H1297" s="31">
        <v>420</v>
      </c>
      <c r="I1297" t="s">
        <v>30</v>
      </c>
      <c r="K1297" t="s">
        <v>31</v>
      </c>
      <c r="L1297" t="s">
        <v>32</v>
      </c>
      <c r="P1297" t="s">
        <v>33</v>
      </c>
      <c r="V1297" s="32">
        <v>-13636.67</v>
      </c>
      <c r="X1297" t="s">
        <v>36</v>
      </c>
      <c r="Y1297" t="s">
        <v>56</v>
      </c>
    </row>
    <row r="1298" spans="1:25" x14ac:dyDescent="0.35">
      <c r="A1298" t="s">
        <v>27</v>
      </c>
      <c r="B1298" s="27">
        <v>2021</v>
      </c>
      <c r="C1298" s="28">
        <v>4</v>
      </c>
      <c r="D1298" t="s">
        <v>64</v>
      </c>
      <c r="E1298" t="s">
        <v>588</v>
      </c>
      <c r="F1298" s="29">
        <v>44125</v>
      </c>
      <c r="G1298" s="30">
        <v>44131</v>
      </c>
      <c r="H1298" s="31">
        <v>9</v>
      </c>
      <c r="I1298" t="s">
        <v>30</v>
      </c>
      <c r="J1298" t="s">
        <v>50</v>
      </c>
      <c r="K1298" t="s">
        <v>326</v>
      </c>
      <c r="L1298" t="s">
        <v>327</v>
      </c>
      <c r="O1298" t="s">
        <v>27</v>
      </c>
      <c r="P1298" t="s">
        <v>33</v>
      </c>
      <c r="Q1298" t="s">
        <v>34</v>
      </c>
      <c r="V1298" s="32">
        <v>5</v>
      </c>
      <c r="W1298" t="s">
        <v>589</v>
      </c>
      <c r="X1298" t="s">
        <v>329</v>
      </c>
      <c r="Y1298" t="s">
        <v>590</v>
      </c>
    </row>
    <row r="1299" spans="1:25" x14ac:dyDescent="0.35">
      <c r="A1299" t="s">
        <v>27</v>
      </c>
      <c r="B1299" s="27">
        <v>2021</v>
      </c>
      <c r="C1299" s="28">
        <v>4</v>
      </c>
      <c r="D1299" t="s">
        <v>64</v>
      </c>
      <c r="E1299" t="s">
        <v>588</v>
      </c>
      <c r="F1299" s="29">
        <v>44125</v>
      </c>
      <c r="G1299" s="30">
        <v>44131</v>
      </c>
      <c r="H1299" s="31">
        <v>10</v>
      </c>
      <c r="I1299" t="s">
        <v>30</v>
      </c>
      <c r="J1299" t="s">
        <v>50</v>
      </c>
      <c r="K1299" t="s">
        <v>31</v>
      </c>
      <c r="L1299" t="s">
        <v>327</v>
      </c>
      <c r="O1299" t="s">
        <v>27</v>
      </c>
      <c r="P1299" t="s">
        <v>33</v>
      </c>
      <c r="Q1299" t="s">
        <v>34</v>
      </c>
      <c r="V1299" s="32">
        <v>-5</v>
      </c>
      <c r="W1299" t="s">
        <v>589</v>
      </c>
      <c r="X1299" t="s">
        <v>329</v>
      </c>
      <c r="Y1299" t="s">
        <v>590</v>
      </c>
    </row>
    <row r="1300" spans="1:25" x14ac:dyDescent="0.35">
      <c r="A1300" t="s">
        <v>27</v>
      </c>
      <c r="B1300" s="27">
        <v>2021</v>
      </c>
      <c r="C1300" s="28">
        <v>4</v>
      </c>
      <c r="D1300" t="s">
        <v>48</v>
      </c>
      <c r="E1300" t="s">
        <v>591</v>
      </c>
      <c r="F1300" s="29">
        <v>44130</v>
      </c>
      <c r="G1300" s="30">
        <v>44131</v>
      </c>
      <c r="H1300" s="31">
        <v>257</v>
      </c>
      <c r="I1300" t="s">
        <v>30</v>
      </c>
      <c r="J1300" t="s">
        <v>50</v>
      </c>
      <c r="K1300" t="s">
        <v>51</v>
      </c>
      <c r="L1300" t="s">
        <v>52</v>
      </c>
      <c r="N1300" t="s">
        <v>53</v>
      </c>
      <c r="O1300" t="s">
        <v>27</v>
      </c>
      <c r="P1300" t="s">
        <v>33</v>
      </c>
      <c r="Q1300" t="s">
        <v>34</v>
      </c>
      <c r="V1300" s="32">
        <v>3354.92</v>
      </c>
      <c r="W1300" t="s">
        <v>54</v>
      </c>
      <c r="X1300" t="s">
        <v>592</v>
      </c>
      <c r="Y1300" t="s">
        <v>56</v>
      </c>
    </row>
    <row r="1301" spans="1:25" x14ac:dyDescent="0.35">
      <c r="A1301" t="s">
        <v>27</v>
      </c>
      <c r="B1301" s="27">
        <v>2021</v>
      </c>
      <c r="C1301" s="28">
        <v>4</v>
      </c>
      <c r="D1301" t="s">
        <v>48</v>
      </c>
      <c r="E1301" t="s">
        <v>591</v>
      </c>
      <c r="F1301" s="29">
        <v>44130</v>
      </c>
      <c r="G1301" s="30">
        <v>44131</v>
      </c>
      <c r="H1301" s="31">
        <v>258</v>
      </c>
      <c r="I1301" t="s">
        <v>30</v>
      </c>
      <c r="J1301" t="s">
        <v>50</v>
      </c>
      <c r="K1301" t="s">
        <v>51</v>
      </c>
      <c r="L1301" t="s">
        <v>52</v>
      </c>
      <c r="N1301" t="s">
        <v>53</v>
      </c>
      <c r="O1301" t="s">
        <v>27</v>
      </c>
      <c r="P1301" t="s">
        <v>33</v>
      </c>
      <c r="Q1301" t="s">
        <v>34</v>
      </c>
      <c r="V1301" s="32">
        <v>3349</v>
      </c>
      <c r="W1301" t="s">
        <v>54</v>
      </c>
      <c r="X1301" t="s">
        <v>592</v>
      </c>
      <c r="Y1301" t="s">
        <v>56</v>
      </c>
    </row>
    <row r="1302" spans="1:25" x14ac:dyDescent="0.35">
      <c r="A1302" t="s">
        <v>27</v>
      </c>
      <c r="B1302" s="27">
        <v>2021</v>
      </c>
      <c r="C1302" s="28">
        <v>4</v>
      </c>
      <c r="D1302" t="s">
        <v>48</v>
      </c>
      <c r="E1302" t="s">
        <v>591</v>
      </c>
      <c r="F1302" s="29">
        <v>44130</v>
      </c>
      <c r="G1302" s="30">
        <v>44131</v>
      </c>
      <c r="H1302" s="31">
        <v>259</v>
      </c>
      <c r="I1302" t="s">
        <v>30</v>
      </c>
      <c r="J1302" t="s">
        <v>50</v>
      </c>
      <c r="K1302" t="s">
        <v>57</v>
      </c>
      <c r="L1302" t="s">
        <v>52</v>
      </c>
      <c r="N1302" t="s">
        <v>53</v>
      </c>
      <c r="O1302" t="s">
        <v>27</v>
      </c>
      <c r="P1302" t="s">
        <v>33</v>
      </c>
      <c r="Q1302" t="s">
        <v>34</v>
      </c>
      <c r="V1302" s="32">
        <v>485.12</v>
      </c>
      <c r="W1302" t="s">
        <v>54</v>
      </c>
      <c r="X1302" t="s">
        <v>592</v>
      </c>
      <c r="Y1302" t="s">
        <v>56</v>
      </c>
    </row>
    <row r="1303" spans="1:25" x14ac:dyDescent="0.35">
      <c r="A1303" t="s">
        <v>27</v>
      </c>
      <c r="B1303" s="27">
        <v>2021</v>
      </c>
      <c r="C1303" s="28">
        <v>4</v>
      </c>
      <c r="D1303" t="s">
        <v>48</v>
      </c>
      <c r="E1303" t="s">
        <v>591</v>
      </c>
      <c r="F1303" s="29">
        <v>44130</v>
      </c>
      <c r="G1303" s="30">
        <v>44131</v>
      </c>
      <c r="H1303" s="31">
        <v>260</v>
      </c>
      <c r="I1303" t="s">
        <v>30</v>
      </c>
      <c r="J1303" t="s">
        <v>50</v>
      </c>
      <c r="K1303" t="s">
        <v>57</v>
      </c>
      <c r="L1303" t="s">
        <v>52</v>
      </c>
      <c r="N1303" t="s">
        <v>53</v>
      </c>
      <c r="O1303" t="s">
        <v>27</v>
      </c>
      <c r="P1303" t="s">
        <v>33</v>
      </c>
      <c r="Q1303" t="s">
        <v>34</v>
      </c>
      <c r="V1303" s="32">
        <v>484.27</v>
      </c>
      <c r="W1303" t="s">
        <v>54</v>
      </c>
      <c r="X1303" t="s">
        <v>592</v>
      </c>
      <c r="Y1303" t="s">
        <v>56</v>
      </c>
    </row>
    <row r="1304" spans="1:25" x14ac:dyDescent="0.35">
      <c r="A1304" t="s">
        <v>27</v>
      </c>
      <c r="B1304" s="27">
        <v>2021</v>
      </c>
      <c r="C1304" s="28">
        <v>4</v>
      </c>
      <c r="D1304" t="s">
        <v>48</v>
      </c>
      <c r="E1304" t="s">
        <v>591</v>
      </c>
      <c r="F1304" s="29">
        <v>44130</v>
      </c>
      <c r="G1304" s="30">
        <v>44131</v>
      </c>
      <c r="H1304" s="31">
        <v>261</v>
      </c>
      <c r="I1304" t="s">
        <v>30</v>
      </c>
      <c r="J1304" t="s">
        <v>50</v>
      </c>
      <c r="K1304" t="s">
        <v>58</v>
      </c>
      <c r="L1304" t="s">
        <v>52</v>
      </c>
      <c r="N1304" t="s">
        <v>53</v>
      </c>
      <c r="O1304" t="s">
        <v>27</v>
      </c>
      <c r="P1304" t="s">
        <v>33</v>
      </c>
      <c r="Q1304" t="s">
        <v>34</v>
      </c>
      <c r="V1304" s="32">
        <v>231.78</v>
      </c>
      <c r="W1304" t="s">
        <v>54</v>
      </c>
      <c r="X1304" t="s">
        <v>592</v>
      </c>
      <c r="Y1304" t="s">
        <v>56</v>
      </c>
    </row>
    <row r="1305" spans="1:25" x14ac:dyDescent="0.35">
      <c r="A1305" t="s">
        <v>27</v>
      </c>
      <c r="B1305" s="27">
        <v>2021</v>
      </c>
      <c r="C1305" s="28">
        <v>4</v>
      </c>
      <c r="D1305" t="s">
        <v>48</v>
      </c>
      <c r="E1305" t="s">
        <v>591</v>
      </c>
      <c r="F1305" s="29">
        <v>44130</v>
      </c>
      <c r="G1305" s="30">
        <v>44131</v>
      </c>
      <c r="H1305" s="31">
        <v>262</v>
      </c>
      <c r="I1305" t="s">
        <v>30</v>
      </c>
      <c r="J1305" t="s">
        <v>50</v>
      </c>
      <c r="K1305" t="s">
        <v>58</v>
      </c>
      <c r="L1305" t="s">
        <v>52</v>
      </c>
      <c r="N1305" t="s">
        <v>53</v>
      </c>
      <c r="O1305" t="s">
        <v>27</v>
      </c>
      <c r="P1305" t="s">
        <v>33</v>
      </c>
      <c r="Q1305" t="s">
        <v>34</v>
      </c>
      <c r="V1305" s="32">
        <v>242.58</v>
      </c>
      <c r="W1305" t="s">
        <v>54</v>
      </c>
      <c r="X1305" t="s">
        <v>592</v>
      </c>
      <c r="Y1305" t="s">
        <v>56</v>
      </c>
    </row>
    <row r="1306" spans="1:25" x14ac:dyDescent="0.35">
      <c r="A1306" t="s">
        <v>27</v>
      </c>
      <c r="B1306" s="27">
        <v>2021</v>
      </c>
      <c r="C1306" s="28">
        <v>4</v>
      </c>
      <c r="D1306" t="s">
        <v>48</v>
      </c>
      <c r="E1306" t="s">
        <v>591</v>
      </c>
      <c r="F1306" s="29">
        <v>44130</v>
      </c>
      <c r="G1306" s="30">
        <v>44131</v>
      </c>
      <c r="H1306" s="31">
        <v>263</v>
      </c>
      <c r="I1306" t="s">
        <v>30</v>
      </c>
      <c r="J1306" t="s">
        <v>50</v>
      </c>
      <c r="K1306" t="s">
        <v>59</v>
      </c>
      <c r="L1306" t="s">
        <v>52</v>
      </c>
      <c r="N1306" t="s">
        <v>53</v>
      </c>
      <c r="O1306" t="s">
        <v>27</v>
      </c>
      <c r="P1306" t="s">
        <v>33</v>
      </c>
      <c r="Q1306" t="s">
        <v>34</v>
      </c>
      <c r="V1306" s="32">
        <v>44.96</v>
      </c>
      <c r="W1306" t="s">
        <v>54</v>
      </c>
      <c r="X1306" t="s">
        <v>592</v>
      </c>
      <c r="Y1306" t="s">
        <v>56</v>
      </c>
    </row>
    <row r="1307" spans="1:25" x14ac:dyDescent="0.35">
      <c r="A1307" t="s">
        <v>27</v>
      </c>
      <c r="B1307" s="27">
        <v>2021</v>
      </c>
      <c r="C1307" s="28">
        <v>4</v>
      </c>
      <c r="D1307" t="s">
        <v>48</v>
      </c>
      <c r="E1307" t="s">
        <v>591</v>
      </c>
      <c r="F1307" s="29">
        <v>44130</v>
      </c>
      <c r="G1307" s="30">
        <v>44131</v>
      </c>
      <c r="H1307" s="31">
        <v>264</v>
      </c>
      <c r="I1307" t="s">
        <v>30</v>
      </c>
      <c r="J1307" t="s">
        <v>50</v>
      </c>
      <c r="K1307" t="s">
        <v>59</v>
      </c>
      <c r="L1307" t="s">
        <v>52</v>
      </c>
      <c r="N1307" t="s">
        <v>53</v>
      </c>
      <c r="O1307" t="s">
        <v>27</v>
      </c>
      <c r="P1307" t="s">
        <v>33</v>
      </c>
      <c r="Q1307" t="s">
        <v>34</v>
      </c>
      <c r="V1307" s="32">
        <v>44.88</v>
      </c>
      <c r="W1307" t="s">
        <v>54</v>
      </c>
      <c r="X1307" t="s">
        <v>592</v>
      </c>
      <c r="Y1307" t="s">
        <v>56</v>
      </c>
    </row>
    <row r="1308" spans="1:25" x14ac:dyDescent="0.35">
      <c r="A1308" t="s">
        <v>27</v>
      </c>
      <c r="B1308" s="27">
        <v>2021</v>
      </c>
      <c r="C1308" s="28">
        <v>4</v>
      </c>
      <c r="D1308" t="s">
        <v>48</v>
      </c>
      <c r="E1308" t="s">
        <v>591</v>
      </c>
      <c r="F1308" s="29">
        <v>44130</v>
      </c>
      <c r="G1308" s="30">
        <v>44131</v>
      </c>
      <c r="H1308" s="31">
        <v>265</v>
      </c>
      <c r="I1308" t="s">
        <v>30</v>
      </c>
      <c r="J1308" t="s">
        <v>50</v>
      </c>
      <c r="K1308" t="s">
        <v>60</v>
      </c>
      <c r="L1308" t="s">
        <v>52</v>
      </c>
      <c r="N1308" t="s">
        <v>53</v>
      </c>
      <c r="O1308" t="s">
        <v>27</v>
      </c>
      <c r="P1308" t="s">
        <v>33</v>
      </c>
      <c r="Q1308" t="s">
        <v>34</v>
      </c>
      <c r="V1308" s="32">
        <v>901</v>
      </c>
      <c r="W1308" t="s">
        <v>54</v>
      </c>
      <c r="X1308" t="s">
        <v>592</v>
      </c>
      <c r="Y1308" t="s">
        <v>56</v>
      </c>
    </row>
    <row r="1309" spans="1:25" x14ac:dyDescent="0.35">
      <c r="A1309" t="s">
        <v>27</v>
      </c>
      <c r="B1309" s="27">
        <v>2021</v>
      </c>
      <c r="C1309" s="28">
        <v>4</v>
      </c>
      <c r="D1309" t="s">
        <v>48</v>
      </c>
      <c r="E1309" t="s">
        <v>591</v>
      </c>
      <c r="F1309" s="29">
        <v>44130</v>
      </c>
      <c r="G1309" s="30">
        <v>44131</v>
      </c>
      <c r="H1309" s="31">
        <v>266</v>
      </c>
      <c r="I1309" t="s">
        <v>30</v>
      </c>
      <c r="J1309" t="s">
        <v>50</v>
      </c>
      <c r="K1309" t="s">
        <v>60</v>
      </c>
      <c r="L1309" t="s">
        <v>52</v>
      </c>
      <c r="N1309" t="s">
        <v>53</v>
      </c>
      <c r="O1309" t="s">
        <v>27</v>
      </c>
      <c r="P1309" t="s">
        <v>33</v>
      </c>
      <c r="Q1309" t="s">
        <v>34</v>
      </c>
      <c r="V1309" s="32">
        <v>614.5</v>
      </c>
      <c r="W1309" t="s">
        <v>54</v>
      </c>
      <c r="X1309" t="s">
        <v>592</v>
      </c>
      <c r="Y1309" t="s">
        <v>56</v>
      </c>
    </row>
    <row r="1310" spans="1:25" x14ac:dyDescent="0.35">
      <c r="A1310" t="s">
        <v>27</v>
      </c>
      <c r="B1310" s="27">
        <v>2021</v>
      </c>
      <c r="C1310" s="28">
        <v>4</v>
      </c>
      <c r="D1310" t="s">
        <v>48</v>
      </c>
      <c r="E1310" t="s">
        <v>591</v>
      </c>
      <c r="F1310" s="29">
        <v>44130</v>
      </c>
      <c r="G1310" s="30">
        <v>44131</v>
      </c>
      <c r="H1310" s="31">
        <v>267</v>
      </c>
      <c r="I1310" t="s">
        <v>30</v>
      </c>
      <c r="J1310" t="s">
        <v>50</v>
      </c>
      <c r="K1310" t="s">
        <v>61</v>
      </c>
      <c r="L1310" t="s">
        <v>52</v>
      </c>
      <c r="N1310" t="s">
        <v>53</v>
      </c>
      <c r="O1310" t="s">
        <v>27</v>
      </c>
      <c r="P1310" t="s">
        <v>33</v>
      </c>
      <c r="Q1310" t="s">
        <v>34</v>
      </c>
      <c r="V1310" s="32">
        <v>37.58</v>
      </c>
      <c r="W1310" t="s">
        <v>54</v>
      </c>
      <c r="X1310" t="s">
        <v>592</v>
      </c>
      <c r="Y1310" t="s">
        <v>56</v>
      </c>
    </row>
    <row r="1311" spans="1:25" x14ac:dyDescent="0.35">
      <c r="A1311" t="s">
        <v>27</v>
      </c>
      <c r="B1311" s="27">
        <v>2021</v>
      </c>
      <c r="C1311" s="28">
        <v>4</v>
      </c>
      <c r="D1311" t="s">
        <v>48</v>
      </c>
      <c r="E1311" t="s">
        <v>591</v>
      </c>
      <c r="F1311" s="29">
        <v>44130</v>
      </c>
      <c r="G1311" s="30">
        <v>44131</v>
      </c>
      <c r="H1311" s="31">
        <v>268</v>
      </c>
      <c r="I1311" t="s">
        <v>30</v>
      </c>
      <c r="J1311" t="s">
        <v>50</v>
      </c>
      <c r="K1311" t="s">
        <v>61</v>
      </c>
      <c r="L1311" t="s">
        <v>52</v>
      </c>
      <c r="N1311" t="s">
        <v>53</v>
      </c>
      <c r="O1311" t="s">
        <v>27</v>
      </c>
      <c r="P1311" t="s">
        <v>33</v>
      </c>
      <c r="Q1311" t="s">
        <v>34</v>
      </c>
      <c r="V1311" s="32">
        <v>37.51</v>
      </c>
      <c r="W1311" t="s">
        <v>54</v>
      </c>
      <c r="X1311" t="s">
        <v>592</v>
      </c>
      <c r="Y1311" t="s">
        <v>56</v>
      </c>
    </row>
    <row r="1312" spans="1:25" x14ac:dyDescent="0.35">
      <c r="A1312" t="s">
        <v>27</v>
      </c>
      <c r="B1312" s="27">
        <v>2021</v>
      </c>
      <c r="C1312" s="28">
        <v>4</v>
      </c>
      <c r="D1312" t="s">
        <v>48</v>
      </c>
      <c r="E1312" t="s">
        <v>591</v>
      </c>
      <c r="F1312" s="29">
        <v>44130</v>
      </c>
      <c r="G1312" s="30">
        <v>44131</v>
      </c>
      <c r="H1312" s="31">
        <v>269</v>
      </c>
      <c r="I1312" t="s">
        <v>30</v>
      </c>
      <c r="J1312" t="s">
        <v>50</v>
      </c>
      <c r="K1312" t="s">
        <v>62</v>
      </c>
      <c r="L1312" t="s">
        <v>52</v>
      </c>
      <c r="N1312" t="s">
        <v>53</v>
      </c>
      <c r="O1312" t="s">
        <v>27</v>
      </c>
      <c r="P1312" t="s">
        <v>33</v>
      </c>
      <c r="Q1312" t="s">
        <v>34</v>
      </c>
      <c r="V1312" s="32">
        <v>20.47</v>
      </c>
      <c r="W1312" t="s">
        <v>54</v>
      </c>
      <c r="X1312" t="s">
        <v>592</v>
      </c>
      <c r="Y1312" t="s">
        <v>56</v>
      </c>
    </row>
    <row r="1313" spans="1:25" x14ac:dyDescent="0.35">
      <c r="A1313" t="s">
        <v>27</v>
      </c>
      <c r="B1313" s="27">
        <v>2021</v>
      </c>
      <c r="C1313" s="28">
        <v>4</v>
      </c>
      <c r="D1313" t="s">
        <v>48</v>
      </c>
      <c r="E1313" t="s">
        <v>591</v>
      </c>
      <c r="F1313" s="29">
        <v>44130</v>
      </c>
      <c r="G1313" s="30">
        <v>44131</v>
      </c>
      <c r="H1313" s="31">
        <v>270</v>
      </c>
      <c r="I1313" t="s">
        <v>30</v>
      </c>
      <c r="J1313" t="s">
        <v>50</v>
      </c>
      <c r="K1313" t="s">
        <v>62</v>
      </c>
      <c r="L1313" t="s">
        <v>52</v>
      </c>
      <c r="N1313" t="s">
        <v>53</v>
      </c>
      <c r="O1313" t="s">
        <v>27</v>
      </c>
      <c r="P1313" t="s">
        <v>33</v>
      </c>
      <c r="Q1313" t="s">
        <v>34</v>
      </c>
      <c r="V1313" s="32">
        <v>20.43</v>
      </c>
      <c r="W1313" t="s">
        <v>54</v>
      </c>
      <c r="X1313" t="s">
        <v>592</v>
      </c>
      <c r="Y1313" t="s">
        <v>56</v>
      </c>
    </row>
    <row r="1314" spans="1:25" x14ac:dyDescent="0.35">
      <c r="A1314" t="s">
        <v>27</v>
      </c>
      <c r="B1314" s="27">
        <v>2021</v>
      </c>
      <c r="C1314" s="28">
        <v>4</v>
      </c>
      <c r="D1314" t="s">
        <v>48</v>
      </c>
      <c r="E1314" t="s">
        <v>591</v>
      </c>
      <c r="F1314" s="29">
        <v>44130</v>
      </c>
      <c r="G1314" s="30">
        <v>44131</v>
      </c>
      <c r="H1314" s="31">
        <v>271</v>
      </c>
      <c r="I1314" t="s">
        <v>30</v>
      </c>
      <c r="J1314" t="s">
        <v>50</v>
      </c>
      <c r="K1314" t="s">
        <v>63</v>
      </c>
      <c r="L1314" t="s">
        <v>52</v>
      </c>
      <c r="N1314" t="s">
        <v>53</v>
      </c>
      <c r="O1314" t="s">
        <v>27</v>
      </c>
      <c r="P1314" t="s">
        <v>33</v>
      </c>
      <c r="Q1314" t="s">
        <v>34</v>
      </c>
      <c r="V1314" s="32">
        <v>20</v>
      </c>
      <c r="W1314" t="s">
        <v>54</v>
      </c>
      <c r="X1314" t="s">
        <v>592</v>
      </c>
      <c r="Y1314" t="s">
        <v>56</v>
      </c>
    </row>
    <row r="1315" spans="1:25" x14ac:dyDescent="0.35">
      <c r="A1315" t="s">
        <v>27</v>
      </c>
      <c r="B1315" s="27">
        <v>2021</v>
      </c>
      <c r="C1315" s="28">
        <v>4</v>
      </c>
      <c r="D1315" t="s">
        <v>48</v>
      </c>
      <c r="E1315" t="s">
        <v>591</v>
      </c>
      <c r="F1315" s="29">
        <v>44130</v>
      </c>
      <c r="G1315" s="30">
        <v>44131</v>
      </c>
      <c r="H1315" s="31">
        <v>272</v>
      </c>
      <c r="I1315" t="s">
        <v>30</v>
      </c>
      <c r="J1315" t="s">
        <v>50</v>
      </c>
      <c r="K1315" t="s">
        <v>63</v>
      </c>
      <c r="L1315" t="s">
        <v>52</v>
      </c>
      <c r="N1315" t="s">
        <v>53</v>
      </c>
      <c r="O1315" t="s">
        <v>27</v>
      </c>
      <c r="P1315" t="s">
        <v>33</v>
      </c>
      <c r="Q1315" t="s">
        <v>34</v>
      </c>
      <c r="V1315" s="32">
        <v>10</v>
      </c>
      <c r="W1315" t="s">
        <v>54</v>
      </c>
      <c r="X1315" t="s">
        <v>592</v>
      </c>
      <c r="Y1315" t="s">
        <v>56</v>
      </c>
    </row>
    <row r="1316" spans="1:25" x14ac:dyDescent="0.35">
      <c r="A1316" t="s">
        <v>27</v>
      </c>
      <c r="B1316" s="27">
        <v>2021</v>
      </c>
      <c r="C1316" s="28">
        <v>4</v>
      </c>
      <c r="D1316" t="s">
        <v>48</v>
      </c>
      <c r="E1316" t="s">
        <v>591</v>
      </c>
      <c r="F1316" s="29">
        <v>44130</v>
      </c>
      <c r="G1316" s="30">
        <v>44131</v>
      </c>
      <c r="H1316" s="31">
        <v>325</v>
      </c>
      <c r="I1316" t="s">
        <v>30</v>
      </c>
      <c r="J1316" t="s">
        <v>50</v>
      </c>
      <c r="K1316" t="s">
        <v>51</v>
      </c>
      <c r="L1316" t="s">
        <v>67</v>
      </c>
      <c r="N1316" t="s">
        <v>53</v>
      </c>
      <c r="O1316" t="s">
        <v>27</v>
      </c>
      <c r="P1316" t="s">
        <v>33</v>
      </c>
      <c r="Q1316" t="s">
        <v>34</v>
      </c>
      <c r="V1316" s="32">
        <v>2500</v>
      </c>
      <c r="W1316" t="s">
        <v>54</v>
      </c>
      <c r="X1316" t="s">
        <v>592</v>
      </c>
      <c r="Y1316" t="s">
        <v>56</v>
      </c>
    </row>
    <row r="1317" spans="1:25" x14ac:dyDescent="0.35">
      <c r="A1317" t="s">
        <v>27</v>
      </c>
      <c r="B1317" s="27">
        <v>2021</v>
      </c>
      <c r="C1317" s="28">
        <v>4</v>
      </c>
      <c r="D1317" t="s">
        <v>48</v>
      </c>
      <c r="E1317" t="s">
        <v>591</v>
      </c>
      <c r="F1317" s="29">
        <v>44130</v>
      </c>
      <c r="G1317" s="30">
        <v>44131</v>
      </c>
      <c r="H1317" s="31">
        <v>326</v>
      </c>
      <c r="I1317" t="s">
        <v>30</v>
      </c>
      <c r="J1317" t="s">
        <v>50</v>
      </c>
      <c r="K1317" t="s">
        <v>57</v>
      </c>
      <c r="L1317" t="s">
        <v>67</v>
      </c>
      <c r="N1317" t="s">
        <v>53</v>
      </c>
      <c r="O1317" t="s">
        <v>27</v>
      </c>
      <c r="P1317" t="s">
        <v>33</v>
      </c>
      <c r="Q1317" t="s">
        <v>34</v>
      </c>
      <c r="V1317" s="32">
        <v>361.5</v>
      </c>
      <c r="W1317" t="s">
        <v>54</v>
      </c>
      <c r="X1317" t="s">
        <v>592</v>
      </c>
      <c r="Y1317" t="s">
        <v>56</v>
      </c>
    </row>
    <row r="1318" spans="1:25" x14ac:dyDescent="0.35">
      <c r="A1318" t="s">
        <v>27</v>
      </c>
      <c r="B1318" s="27">
        <v>2021</v>
      </c>
      <c r="C1318" s="28">
        <v>4</v>
      </c>
      <c r="D1318" t="s">
        <v>48</v>
      </c>
      <c r="E1318" t="s">
        <v>591</v>
      </c>
      <c r="F1318" s="29">
        <v>44130</v>
      </c>
      <c r="G1318" s="30">
        <v>44131</v>
      </c>
      <c r="H1318" s="31">
        <v>327</v>
      </c>
      <c r="I1318" t="s">
        <v>30</v>
      </c>
      <c r="J1318" t="s">
        <v>50</v>
      </c>
      <c r="K1318" t="s">
        <v>58</v>
      </c>
      <c r="L1318" t="s">
        <v>67</v>
      </c>
      <c r="N1318" t="s">
        <v>53</v>
      </c>
      <c r="O1318" t="s">
        <v>27</v>
      </c>
      <c r="P1318" t="s">
        <v>33</v>
      </c>
      <c r="Q1318" t="s">
        <v>34</v>
      </c>
      <c r="V1318" s="32">
        <v>179.62</v>
      </c>
      <c r="W1318" t="s">
        <v>54</v>
      </c>
      <c r="X1318" t="s">
        <v>592</v>
      </c>
      <c r="Y1318" t="s">
        <v>56</v>
      </c>
    </row>
    <row r="1319" spans="1:25" x14ac:dyDescent="0.35">
      <c r="A1319" t="s">
        <v>27</v>
      </c>
      <c r="B1319" s="27">
        <v>2021</v>
      </c>
      <c r="C1319" s="28">
        <v>4</v>
      </c>
      <c r="D1319" t="s">
        <v>48</v>
      </c>
      <c r="E1319" t="s">
        <v>591</v>
      </c>
      <c r="F1319" s="29">
        <v>44130</v>
      </c>
      <c r="G1319" s="30">
        <v>44131</v>
      </c>
      <c r="H1319" s="31">
        <v>328</v>
      </c>
      <c r="I1319" t="s">
        <v>30</v>
      </c>
      <c r="J1319" t="s">
        <v>50</v>
      </c>
      <c r="K1319" t="s">
        <v>59</v>
      </c>
      <c r="L1319" t="s">
        <v>67</v>
      </c>
      <c r="N1319" t="s">
        <v>53</v>
      </c>
      <c r="O1319" t="s">
        <v>27</v>
      </c>
      <c r="P1319" t="s">
        <v>33</v>
      </c>
      <c r="Q1319" t="s">
        <v>34</v>
      </c>
      <c r="V1319" s="32">
        <v>33.5</v>
      </c>
      <c r="W1319" t="s">
        <v>54</v>
      </c>
      <c r="X1319" t="s">
        <v>592</v>
      </c>
      <c r="Y1319" t="s">
        <v>56</v>
      </c>
    </row>
    <row r="1320" spans="1:25" x14ac:dyDescent="0.35">
      <c r="A1320" t="s">
        <v>27</v>
      </c>
      <c r="B1320" s="27">
        <v>2021</v>
      </c>
      <c r="C1320" s="28">
        <v>4</v>
      </c>
      <c r="D1320" t="s">
        <v>48</v>
      </c>
      <c r="E1320" t="s">
        <v>591</v>
      </c>
      <c r="F1320" s="29">
        <v>44130</v>
      </c>
      <c r="G1320" s="30">
        <v>44131</v>
      </c>
      <c r="H1320" s="31">
        <v>329</v>
      </c>
      <c r="I1320" t="s">
        <v>30</v>
      </c>
      <c r="J1320" t="s">
        <v>50</v>
      </c>
      <c r="K1320" t="s">
        <v>60</v>
      </c>
      <c r="L1320" t="s">
        <v>67</v>
      </c>
      <c r="N1320" t="s">
        <v>53</v>
      </c>
      <c r="O1320" t="s">
        <v>27</v>
      </c>
      <c r="P1320" t="s">
        <v>33</v>
      </c>
      <c r="Q1320" t="s">
        <v>34</v>
      </c>
      <c r="V1320" s="32">
        <v>614.5</v>
      </c>
      <c r="W1320" t="s">
        <v>54</v>
      </c>
      <c r="X1320" t="s">
        <v>592</v>
      </c>
      <c r="Y1320" t="s">
        <v>56</v>
      </c>
    </row>
    <row r="1321" spans="1:25" x14ac:dyDescent="0.35">
      <c r="A1321" t="s">
        <v>27</v>
      </c>
      <c r="B1321" s="27">
        <v>2021</v>
      </c>
      <c r="C1321" s="28">
        <v>4</v>
      </c>
      <c r="D1321" t="s">
        <v>48</v>
      </c>
      <c r="E1321" t="s">
        <v>591</v>
      </c>
      <c r="F1321" s="29">
        <v>44130</v>
      </c>
      <c r="G1321" s="30">
        <v>44131</v>
      </c>
      <c r="H1321" s="31">
        <v>330</v>
      </c>
      <c r="I1321" t="s">
        <v>30</v>
      </c>
      <c r="J1321" t="s">
        <v>50</v>
      </c>
      <c r="K1321" t="s">
        <v>61</v>
      </c>
      <c r="L1321" t="s">
        <v>67</v>
      </c>
      <c r="N1321" t="s">
        <v>53</v>
      </c>
      <c r="O1321" t="s">
        <v>27</v>
      </c>
      <c r="P1321" t="s">
        <v>33</v>
      </c>
      <c r="Q1321" t="s">
        <v>34</v>
      </c>
      <c r="V1321" s="32">
        <v>28</v>
      </c>
      <c r="W1321" t="s">
        <v>54</v>
      </c>
      <c r="X1321" t="s">
        <v>592</v>
      </c>
      <c r="Y1321" t="s">
        <v>56</v>
      </c>
    </row>
    <row r="1322" spans="1:25" x14ac:dyDescent="0.35">
      <c r="A1322" t="s">
        <v>27</v>
      </c>
      <c r="B1322" s="27">
        <v>2021</v>
      </c>
      <c r="C1322" s="28">
        <v>4</v>
      </c>
      <c r="D1322" t="s">
        <v>48</v>
      </c>
      <c r="E1322" t="s">
        <v>591</v>
      </c>
      <c r="F1322" s="29">
        <v>44130</v>
      </c>
      <c r="G1322" s="30">
        <v>44131</v>
      </c>
      <c r="H1322" s="31">
        <v>331</v>
      </c>
      <c r="I1322" t="s">
        <v>30</v>
      </c>
      <c r="J1322" t="s">
        <v>50</v>
      </c>
      <c r="K1322" t="s">
        <v>62</v>
      </c>
      <c r="L1322" t="s">
        <v>67</v>
      </c>
      <c r="N1322" t="s">
        <v>53</v>
      </c>
      <c r="O1322" t="s">
        <v>27</v>
      </c>
      <c r="P1322" t="s">
        <v>33</v>
      </c>
      <c r="Q1322" t="s">
        <v>34</v>
      </c>
      <c r="V1322" s="32">
        <v>15.25</v>
      </c>
      <c r="W1322" t="s">
        <v>54</v>
      </c>
      <c r="X1322" t="s">
        <v>592</v>
      </c>
      <c r="Y1322" t="s">
        <v>56</v>
      </c>
    </row>
    <row r="1323" spans="1:25" x14ac:dyDescent="0.35">
      <c r="A1323" t="s">
        <v>27</v>
      </c>
      <c r="B1323" s="27">
        <v>2021</v>
      </c>
      <c r="C1323" s="28">
        <v>4</v>
      </c>
      <c r="D1323" t="s">
        <v>48</v>
      </c>
      <c r="E1323" t="s">
        <v>591</v>
      </c>
      <c r="F1323" s="29">
        <v>44130</v>
      </c>
      <c r="G1323" s="30">
        <v>44131</v>
      </c>
      <c r="H1323" s="31">
        <v>438</v>
      </c>
      <c r="I1323" t="s">
        <v>30</v>
      </c>
      <c r="K1323" t="s">
        <v>31</v>
      </c>
      <c r="L1323" t="s">
        <v>32</v>
      </c>
      <c r="P1323" t="s">
        <v>33</v>
      </c>
      <c r="V1323" s="32">
        <v>-13631.37</v>
      </c>
      <c r="X1323" t="s">
        <v>36</v>
      </c>
      <c r="Y1323" t="s">
        <v>56</v>
      </c>
    </row>
    <row r="1324" spans="1:25" x14ac:dyDescent="0.35">
      <c r="A1324" t="s">
        <v>27</v>
      </c>
      <c r="B1324" s="27">
        <v>2021</v>
      </c>
      <c r="C1324" s="28">
        <v>4</v>
      </c>
      <c r="D1324" t="s">
        <v>28</v>
      </c>
      <c r="E1324" t="s">
        <v>593</v>
      </c>
      <c r="F1324" s="29">
        <v>44131</v>
      </c>
      <c r="G1324" s="30">
        <v>44131</v>
      </c>
      <c r="H1324" s="31">
        <v>6</v>
      </c>
      <c r="I1324" t="s">
        <v>30</v>
      </c>
      <c r="K1324" t="s">
        <v>38</v>
      </c>
      <c r="L1324" t="s">
        <v>32</v>
      </c>
      <c r="O1324" t="s">
        <v>27</v>
      </c>
      <c r="P1324" t="s">
        <v>33</v>
      </c>
      <c r="Q1324" t="s">
        <v>34</v>
      </c>
      <c r="V1324" s="32">
        <v>-20268.400000000001</v>
      </c>
      <c r="W1324" t="s">
        <v>594</v>
      </c>
      <c r="X1324" t="s">
        <v>39</v>
      </c>
      <c r="Y1324" t="s">
        <v>39</v>
      </c>
    </row>
    <row r="1325" spans="1:25" x14ac:dyDescent="0.35">
      <c r="A1325" t="s">
        <v>27</v>
      </c>
      <c r="B1325" s="27">
        <v>2021</v>
      </c>
      <c r="C1325" s="28">
        <v>4</v>
      </c>
      <c r="D1325" t="s">
        <v>28</v>
      </c>
      <c r="E1325" t="s">
        <v>593</v>
      </c>
      <c r="F1325" s="29">
        <v>44131</v>
      </c>
      <c r="G1325" s="30">
        <v>44131</v>
      </c>
      <c r="H1325" s="31">
        <v>17</v>
      </c>
      <c r="I1325" t="s">
        <v>30</v>
      </c>
      <c r="J1325" t="s">
        <v>42</v>
      </c>
      <c r="K1325" t="s">
        <v>125</v>
      </c>
      <c r="L1325" t="s">
        <v>44</v>
      </c>
      <c r="O1325" t="s">
        <v>27</v>
      </c>
      <c r="P1325" t="s">
        <v>33</v>
      </c>
      <c r="Q1325" t="s">
        <v>34</v>
      </c>
      <c r="R1325" t="s">
        <v>407</v>
      </c>
      <c r="V1325" s="32">
        <v>20268.400000000001</v>
      </c>
      <c r="W1325" t="s">
        <v>594</v>
      </c>
      <c r="X1325" t="s">
        <v>595</v>
      </c>
      <c r="Y1325" t="s">
        <v>39</v>
      </c>
    </row>
    <row r="1326" spans="1:25" x14ac:dyDescent="0.35">
      <c r="A1326" t="s">
        <v>27</v>
      </c>
      <c r="B1326" s="27">
        <v>2021</v>
      </c>
      <c r="C1326" s="28">
        <v>4</v>
      </c>
      <c r="D1326" t="s">
        <v>28</v>
      </c>
      <c r="E1326" t="s">
        <v>596</v>
      </c>
      <c r="F1326" s="29">
        <v>44131</v>
      </c>
      <c r="G1326" s="30">
        <v>44131</v>
      </c>
      <c r="H1326" s="31">
        <v>1</v>
      </c>
      <c r="I1326" t="s">
        <v>30</v>
      </c>
      <c r="K1326" t="s">
        <v>31</v>
      </c>
      <c r="L1326" t="s">
        <v>32</v>
      </c>
      <c r="O1326" t="s">
        <v>27</v>
      </c>
      <c r="P1326" t="s">
        <v>33</v>
      </c>
      <c r="Q1326" t="s">
        <v>34</v>
      </c>
      <c r="V1326" s="32">
        <v>-20268.400000000001</v>
      </c>
      <c r="W1326" t="s">
        <v>594</v>
      </c>
      <c r="X1326" t="s">
        <v>36</v>
      </c>
      <c r="Y1326" t="s">
        <v>37</v>
      </c>
    </row>
    <row r="1327" spans="1:25" x14ac:dyDescent="0.35">
      <c r="A1327" t="s">
        <v>27</v>
      </c>
      <c r="B1327" s="27">
        <v>2021</v>
      </c>
      <c r="C1327" s="28">
        <v>4</v>
      </c>
      <c r="D1327" t="s">
        <v>28</v>
      </c>
      <c r="E1327" t="s">
        <v>596</v>
      </c>
      <c r="F1327" s="29">
        <v>44131</v>
      </c>
      <c r="G1327" s="30">
        <v>44131</v>
      </c>
      <c r="H1327" s="31">
        <v>3</v>
      </c>
      <c r="I1327" t="s">
        <v>30</v>
      </c>
      <c r="K1327" t="s">
        <v>38</v>
      </c>
      <c r="L1327" t="s">
        <v>32</v>
      </c>
      <c r="O1327" t="s">
        <v>27</v>
      </c>
      <c r="P1327" t="s">
        <v>33</v>
      </c>
      <c r="Q1327" t="s">
        <v>34</v>
      </c>
      <c r="V1327" s="32">
        <v>20268.400000000001</v>
      </c>
      <c r="W1327" t="s">
        <v>594</v>
      </c>
      <c r="X1327" t="s">
        <v>39</v>
      </c>
      <c r="Y1327" t="s">
        <v>37</v>
      </c>
    </row>
    <row r="1328" spans="1:25" x14ac:dyDescent="0.35">
      <c r="A1328" t="s">
        <v>27</v>
      </c>
      <c r="B1328" s="27">
        <v>2021</v>
      </c>
      <c r="C1328" s="28">
        <v>4</v>
      </c>
      <c r="D1328" t="s">
        <v>28</v>
      </c>
      <c r="E1328" t="s">
        <v>597</v>
      </c>
      <c r="F1328" s="29">
        <v>44132</v>
      </c>
      <c r="G1328" s="30">
        <v>44132</v>
      </c>
      <c r="H1328" s="31">
        <v>109</v>
      </c>
      <c r="I1328" t="s">
        <v>30</v>
      </c>
      <c r="K1328" t="s">
        <v>38</v>
      </c>
      <c r="L1328" t="s">
        <v>32</v>
      </c>
      <c r="O1328" t="s">
        <v>27</v>
      </c>
      <c r="P1328" t="s">
        <v>33</v>
      </c>
      <c r="Q1328" t="s">
        <v>34</v>
      </c>
      <c r="V1328" s="32">
        <v>-13871.5</v>
      </c>
      <c r="W1328" t="s">
        <v>598</v>
      </c>
      <c r="X1328" t="s">
        <v>39</v>
      </c>
      <c r="Y1328" t="s">
        <v>39</v>
      </c>
    </row>
    <row r="1329" spans="1:25" x14ac:dyDescent="0.35">
      <c r="A1329" t="s">
        <v>27</v>
      </c>
      <c r="B1329" s="27">
        <v>2021</v>
      </c>
      <c r="C1329" s="28">
        <v>4</v>
      </c>
      <c r="D1329" t="s">
        <v>28</v>
      </c>
      <c r="E1329" t="s">
        <v>597</v>
      </c>
      <c r="F1329" s="29">
        <v>44132</v>
      </c>
      <c r="G1329" s="30">
        <v>44132</v>
      </c>
      <c r="H1329" s="31">
        <v>110</v>
      </c>
      <c r="I1329" t="s">
        <v>30</v>
      </c>
      <c r="K1329" t="s">
        <v>38</v>
      </c>
      <c r="L1329" t="s">
        <v>32</v>
      </c>
      <c r="O1329" t="s">
        <v>27</v>
      </c>
      <c r="P1329" t="s">
        <v>33</v>
      </c>
      <c r="Q1329" t="s">
        <v>34</v>
      </c>
      <c r="V1329" s="32">
        <v>-22462</v>
      </c>
      <c r="W1329" t="s">
        <v>599</v>
      </c>
      <c r="X1329" t="s">
        <v>39</v>
      </c>
      <c r="Y1329" t="s">
        <v>39</v>
      </c>
    </row>
    <row r="1330" spans="1:25" x14ac:dyDescent="0.35">
      <c r="A1330" t="s">
        <v>27</v>
      </c>
      <c r="B1330" s="27">
        <v>2021</v>
      </c>
      <c r="C1330" s="28">
        <v>4</v>
      </c>
      <c r="D1330" t="s">
        <v>28</v>
      </c>
      <c r="E1330" t="s">
        <v>597</v>
      </c>
      <c r="F1330" s="29">
        <v>44132</v>
      </c>
      <c r="G1330" s="30">
        <v>44132</v>
      </c>
      <c r="H1330" s="31">
        <v>112</v>
      </c>
      <c r="I1330" t="s">
        <v>30</v>
      </c>
      <c r="K1330" t="s">
        <v>38</v>
      </c>
      <c r="L1330" t="s">
        <v>32</v>
      </c>
      <c r="O1330" t="s">
        <v>27</v>
      </c>
      <c r="P1330" t="s">
        <v>33</v>
      </c>
      <c r="Q1330" t="s">
        <v>34</v>
      </c>
      <c r="V1330" s="32">
        <v>-19358</v>
      </c>
      <c r="W1330" t="s">
        <v>600</v>
      </c>
      <c r="X1330" t="s">
        <v>39</v>
      </c>
      <c r="Y1330" t="s">
        <v>39</v>
      </c>
    </row>
    <row r="1331" spans="1:25" x14ac:dyDescent="0.35">
      <c r="A1331" t="s">
        <v>27</v>
      </c>
      <c r="B1331" s="27">
        <v>2021</v>
      </c>
      <c r="C1331" s="28">
        <v>4</v>
      </c>
      <c r="D1331" t="s">
        <v>28</v>
      </c>
      <c r="E1331" t="s">
        <v>597</v>
      </c>
      <c r="F1331" s="29">
        <v>44132</v>
      </c>
      <c r="G1331" s="30">
        <v>44132</v>
      </c>
      <c r="H1331" s="31">
        <v>113</v>
      </c>
      <c r="I1331" t="s">
        <v>30</v>
      </c>
      <c r="K1331" t="s">
        <v>38</v>
      </c>
      <c r="L1331" t="s">
        <v>32</v>
      </c>
      <c r="O1331" t="s">
        <v>27</v>
      </c>
      <c r="P1331" t="s">
        <v>33</v>
      </c>
      <c r="Q1331" t="s">
        <v>34</v>
      </c>
      <c r="V1331" s="32">
        <v>-16024.84</v>
      </c>
      <c r="W1331" t="s">
        <v>601</v>
      </c>
      <c r="X1331" t="s">
        <v>39</v>
      </c>
      <c r="Y1331" t="s">
        <v>39</v>
      </c>
    </row>
    <row r="1332" spans="1:25" x14ac:dyDescent="0.35">
      <c r="A1332" t="s">
        <v>27</v>
      </c>
      <c r="B1332" s="27">
        <v>2021</v>
      </c>
      <c r="C1332" s="28">
        <v>4</v>
      </c>
      <c r="D1332" t="s">
        <v>28</v>
      </c>
      <c r="E1332" t="s">
        <v>597</v>
      </c>
      <c r="F1332" s="29">
        <v>44132</v>
      </c>
      <c r="G1332" s="30">
        <v>44132</v>
      </c>
      <c r="H1332" s="31">
        <v>114</v>
      </c>
      <c r="I1332" t="s">
        <v>30</v>
      </c>
      <c r="K1332" t="s">
        <v>38</v>
      </c>
      <c r="L1332" t="s">
        <v>32</v>
      </c>
      <c r="O1332" t="s">
        <v>27</v>
      </c>
      <c r="P1332" t="s">
        <v>33</v>
      </c>
      <c r="Q1332" t="s">
        <v>34</v>
      </c>
      <c r="V1332" s="32">
        <v>-85000</v>
      </c>
      <c r="W1332" t="s">
        <v>602</v>
      </c>
      <c r="X1332" t="s">
        <v>39</v>
      </c>
      <c r="Y1332" t="s">
        <v>39</v>
      </c>
    </row>
    <row r="1333" spans="1:25" x14ac:dyDescent="0.35">
      <c r="A1333" t="s">
        <v>27</v>
      </c>
      <c r="B1333" s="27">
        <v>2021</v>
      </c>
      <c r="C1333" s="28">
        <v>4</v>
      </c>
      <c r="D1333" t="s">
        <v>28</v>
      </c>
      <c r="E1333" t="s">
        <v>597</v>
      </c>
      <c r="F1333" s="29">
        <v>44132</v>
      </c>
      <c r="G1333" s="30">
        <v>44132</v>
      </c>
      <c r="H1333" s="31">
        <v>115</v>
      </c>
      <c r="I1333" t="s">
        <v>30</v>
      </c>
      <c r="K1333" t="s">
        <v>38</v>
      </c>
      <c r="L1333" t="s">
        <v>32</v>
      </c>
      <c r="O1333" t="s">
        <v>27</v>
      </c>
      <c r="P1333" t="s">
        <v>33</v>
      </c>
      <c r="Q1333" t="s">
        <v>34</v>
      </c>
      <c r="V1333" s="32">
        <v>-8950</v>
      </c>
      <c r="W1333" t="s">
        <v>603</v>
      </c>
      <c r="X1333" t="s">
        <v>39</v>
      </c>
      <c r="Y1333" t="s">
        <v>39</v>
      </c>
    </row>
    <row r="1334" spans="1:25" x14ac:dyDescent="0.35">
      <c r="A1334" t="s">
        <v>27</v>
      </c>
      <c r="B1334" s="27">
        <v>2021</v>
      </c>
      <c r="C1334" s="28">
        <v>4</v>
      </c>
      <c r="D1334" t="s">
        <v>28</v>
      </c>
      <c r="E1334" t="s">
        <v>597</v>
      </c>
      <c r="F1334" s="29">
        <v>44132</v>
      </c>
      <c r="G1334" s="30">
        <v>44132</v>
      </c>
      <c r="H1334" s="31">
        <v>116</v>
      </c>
      <c r="I1334" t="s">
        <v>30</v>
      </c>
      <c r="K1334" t="s">
        <v>38</v>
      </c>
      <c r="L1334" t="s">
        <v>32</v>
      </c>
      <c r="O1334" t="s">
        <v>27</v>
      </c>
      <c r="P1334" t="s">
        <v>33</v>
      </c>
      <c r="Q1334" t="s">
        <v>34</v>
      </c>
      <c r="V1334" s="32">
        <v>-9762.7800000000007</v>
      </c>
      <c r="W1334" t="s">
        <v>604</v>
      </c>
      <c r="X1334" t="s">
        <v>39</v>
      </c>
      <c r="Y1334" t="s">
        <v>39</v>
      </c>
    </row>
    <row r="1335" spans="1:25" x14ac:dyDescent="0.35">
      <c r="A1335" t="s">
        <v>27</v>
      </c>
      <c r="B1335" s="27">
        <v>2021</v>
      </c>
      <c r="C1335" s="28">
        <v>4</v>
      </c>
      <c r="D1335" t="s">
        <v>28</v>
      </c>
      <c r="E1335" t="s">
        <v>597</v>
      </c>
      <c r="F1335" s="29">
        <v>44132</v>
      </c>
      <c r="G1335" s="30">
        <v>44132</v>
      </c>
      <c r="H1335" s="31">
        <v>117</v>
      </c>
      <c r="I1335" t="s">
        <v>30</v>
      </c>
      <c r="K1335" t="s">
        <v>38</v>
      </c>
      <c r="L1335" t="s">
        <v>32</v>
      </c>
      <c r="O1335" t="s">
        <v>27</v>
      </c>
      <c r="P1335" t="s">
        <v>33</v>
      </c>
      <c r="Q1335" t="s">
        <v>34</v>
      </c>
      <c r="V1335" s="32">
        <v>-1250</v>
      </c>
      <c r="W1335" t="s">
        <v>605</v>
      </c>
      <c r="X1335" t="s">
        <v>39</v>
      </c>
      <c r="Y1335" t="s">
        <v>39</v>
      </c>
    </row>
    <row r="1336" spans="1:25" x14ac:dyDescent="0.35">
      <c r="A1336" t="s">
        <v>27</v>
      </c>
      <c r="B1336" s="27">
        <v>2021</v>
      </c>
      <c r="C1336" s="28">
        <v>4</v>
      </c>
      <c r="D1336" t="s">
        <v>28</v>
      </c>
      <c r="E1336" t="s">
        <v>597</v>
      </c>
      <c r="F1336" s="29">
        <v>44132</v>
      </c>
      <c r="G1336" s="30">
        <v>44132</v>
      </c>
      <c r="H1336" s="31">
        <v>118</v>
      </c>
      <c r="I1336" t="s">
        <v>30</v>
      </c>
      <c r="K1336" t="s">
        <v>38</v>
      </c>
      <c r="L1336" t="s">
        <v>32</v>
      </c>
      <c r="O1336" t="s">
        <v>27</v>
      </c>
      <c r="P1336" t="s">
        <v>33</v>
      </c>
      <c r="Q1336" t="s">
        <v>34</v>
      </c>
      <c r="V1336" s="32">
        <v>-10446</v>
      </c>
      <c r="W1336" t="s">
        <v>606</v>
      </c>
      <c r="X1336" t="s">
        <v>39</v>
      </c>
      <c r="Y1336" t="s">
        <v>39</v>
      </c>
    </row>
    <row r="1337" spans="1:25" x14ac:dyDescent="0.35">
      <c r="A1337" t="s">
        <v>27</v>
      </c>
      <c r="B1337" s="27">
        <v>2021</v>
      </c>
      <c r="C1337" s="28">
        <v>4</v>
      </c>
      <c r="D1337" t="s">
        <v>28</v>
      </c>
      <c r="E1337" t="s">
        <v>597</v>
      </c>
      <c r="F1337" s="29">
        <v>44132</v>
      </c>
      <c r="G1337" s="30">
        <v>44132</v>
      </c>
      <c r="H1337" s="31">
        <v>121</v>
      </c>
      <c r="I1337" t="s">
        <v>30</v>
      </c>
      <c r="K1337" t="s">
        <v>38</v>
      </c>
      <c r="L1337" t="s">
        <v>32</v>
      </c>
      <c r="O1337" t="s">
        <v>27</v>
      </c>
      <c r="P1337" t="s">
        <v>33</v>
      </c>
      <c r="Q1337" t="s">
        <v>34</v>
      </c>
      <c r="V1337" s="32">
        <v>-42504.84</v>
      </c>
      <c r="W1337" t="s">
        <v>607</v>
      </c>
      <c r="X1337" t="s">
        <v>39</v>
      </c>
      <c r="Y1337" t="s">
        <v>39</v>
      </c>
    </row>
    <row r="1338" spans="1:25" x14ac:dyDescent="0.35">
      <c r="A1338" t="s">
        <v>27</v>
      </c>
      <c r="B1338" s="27">
        <v>2021</v>
      </c>
      <c r="C1338" s="28">
        <v>4</v>
      </c>
      <c r="D1338" t="s">
        <v>28</v>
      </c>
      <c r="E1338" t="s">
        <v>597</v>
      </c>
      <c r="F1338" s="29">
        <v>44132</v>
      </c>
      <c r="G1338" s="30">
        <v>44132</v>
      </c>
      <c r="H1338" s="31">
        <v>122</v>
      </c>
      <c r="I1338" t="s">
        <v>30</v>
      </c>
      <c r="K1338" t="s">
        <v>38</v>
      </c>
      <c r="L1338" t="s">
        <v>32</v>
      </c>
      <c r="O1338" t="s">
        <v>27</v>
      </c>
      <c r="P1338" t="s">
        <v>33</v>
      </c>
      <c r="Q1338" t="s">
        <v>34</v>
      </c>
      <c r="V1338" s="32">
        <v>-4650.4799999999996</v>
      </c>
      <c r="W1338" t="s">
        <v>608</v>
      </c>
      <c r="X1338" t="s">
        <v>39</v>
      </c>
      <c r="Y1338" t="s">
        <v>39</v>
      </c>
    </row>
    <row r="1339" spans="1:25" x14ac:dyDescent="0.35">
      <c r="A1339" t="s">
        <v>27</v>
      </c>
      <c r="B1339" s="27">
        <v>2021</v>
      </c>
      <c r="C1339" s="28">
        <v>4</v>
      </c>
      <c r="D1339" t="s">
        <v>28</v>
      </c>
      <c r="E1339" t="s">
        <v>597</v>
      </c>
      <c r="F1339" s="29">
        <v>44132</v>
      </c>
      <c r="G1339" s="30">
        <v>44132</v>
      </c>
      <c r="H1339" s="31">
        <v>123</v>
      </c>
      <c r="I1339" t="s">
        <v>30</v>
      </c>
      <c r="K1339" t="s">
        <v>38</v>
      </c>
      <c r="L1339" t="s">
        <v>32</v>
      </c>
      <c r="O1339" t="s">
        <v>27</v>
      </c>
      <c r="P1339" t="s">
        <v>33</v>
      </c>
      <c r="Q1339" t="s">
        <v>34</v>
      </c>
      <c r="V1339" s="32">
        <v>-1435.39</v>
      </c>
      <c r="W1339" t="s">
        <v>609</v>
      </c>
      <c r="X1339" t="s">
        <v>39</v>
      </c>
      <c r="Y1339" t="s">
        <v>39</v>
      </c>
    </row>
    <row r="1340" spans="1:25" x14ac:dyDescent="0.35">
      <c r="A1340" t="s">
        <v>27</v>
      </c>
      <c r="B1340" s="27">
        <v>2021</v>
      </c>
      <c r="C1340" s="28">
        <v>4</v>
      </c>
      <c r="D1340" t="s">
        <v>28</v>
      </c>
      <c r="E1340" t="s">
        <v>597</v>
      </c>
      <c r="F1340" s="29">
        <v>44132</v>
      </c>
      <c r="G1340" s="30">
        <v>44132</v>
      </c>
      <c r="H1340" s="31">
        <v>197</v>
      </c>
      <c r="I1340" t="s">
        <v>30</v>
      </c>
      <c r="J1340" t="s">
        <v>42</v>
      </c>
      <c r="K1340" t="s">
        <v>43</v>
      </c>
      <c r="L1340" t="s">
        <v>44</v>
      </c>
      <c r="O1340" t="s">
        <v>27</v>
      </c>
      <c r="P1340" t="s">
        <v>33</v>
      </c>
      <c r="Q1340" t="s">
        <v>34</v>
      </c>
      <c r="R1340" t="s">
        <v>242</v>
      </c>
      <c r="V1340" s="32">
        <v>13871.5</v>
      </c>
      <c r="W1340" t="s">
        <v>598</v>
      </c>
      <c r="X1340" t="s">
        <v>610</v>
      </c>
      <c r="Y1340" t="s">
        <v>39</v>
      </c>
    </row>
    <row r="1341" spans="1:25" x14ac:dyDescent="0.35">
      <c r="A1341" t="s">
        <v>27</v>
      </c>
      <c r="B1341" s="27">
        <v>2021</v>
      </c>
      <c r="C1341" s="28">
        <v>4</v>
      </c>
      <c r="D1341" t="s">
        <v>28</v>
      </c>
      <c r="E1341" t="s">
        <v>597</v>
      </c>
      <c r="F1341" s="29">
        <v>44132</v>
      </c>
      <c r="G1341" s="30">
        <v>44132</v>
      </c>
      <c r="H1341" s="31">
        <v>200</v>
      </c>
      <c r="I1341" t="s">
        <v>30</v>
      </c>
      <c r="J1341" t="s">
        <v>42</v>
      </c>
      <c r="K1341" t="s">
        <v>43</v>
      </c>
      <c r="L1341" t="s">
        <v>44</v>
      </c>
      <c r="O1341" t="s">
        <v>27</v>
      </c>
      <c r="P1341" t="s">
        <v>33</v>
      </c>
      <c r="Q1341" t="s">
        <v>34</v>
      </c>
      <c r="R1341" t="s">
        <v>611</v>
      </c>
      <c r="V1341" s="32">
        <v>22462</v>
      </c>
      <c r="W1341" t="s">
        <v>599</v>
      </c>
      <c r="X1341" t="s">
        <v>612</v>
      </c>
      <c r="Y1341" t="s">
        <v>39</v>
      </c>
    </row>
    <row r="1342" spans="1:25" x14ac:dyDescent="0.35">
      <c r="A1342" t="s">
        <v>27</v>
      </c>
      <c r="B1342" s="27">
        <v>2021</v>
      </c>
      <c r="C1342" s="28">
        <v>4</v>
      </c>
      <c r="D1342" t="s">
        <v>28</v>
      </c>
      <c r="E1342" t="s">
        <v>597</v>
      </c>
      <c r="F1342" s="29">
        <v>44132</v>
      </c>
      <c r="G1342" s="30">
        <v>44132</v>
      </c>
      <c r="H1342" s="31">
        <v>201</v>
      </c>
      <c r="I1342" t="s">
        <v>30</v>
      </c>
      <c r="J1342" t="s">
        <v>42</v>
      </c>
      <c r="K1342" t="s">
        <v>43</v>
      </c>
      <c r="L1342" t="s">
        <v>44</v>
      </c>
      <c r="O1342" t="s">
        <v>27</v>
      </c>
      <c r="P1342" t="s">
        <v>33</v>
      </c>
      <c r="Q1342" t="s">
        <v>34</v>
      </c>
      <c r="R1342" t="s">
        <v>267</v>
      </c>
      <c r="V1342" s="32">
        <v>19358</v>
      </c>
      <c r="W1342" t="s">
        <v>600</v>
      </c>
      <c r="X1342" t="s">
        <v>613</v>
      </c>
      <c r="Y1342" t="s">
        <v>39</v>
      </c>
    </row>
    <row r="1343" spans="1:25" x14ac:dyDescent="0.35">
      <c r="A1343" t="s">
        <v>27</v>
      </c>
      <c r="B1343" s="27">
        <v>2021</v>
      </c>
      <c r="C1343" s="28">
        <v>4</v>
      </c>
      <c r="D1343" t="s">
        <v>28</v>
      </c>
      <c r="E1343" t="s">
        <v>597</v>
      </c>
      <c r="F1343" s="29">
        <v>44132</v>
      </c>
      <c r="G1343" s="30">
        <v>44132</v>
      </c>
      <c r="H1343" s="31">
        <v>202</v>
      </c>
      <c r="I1343" t="s">
        <v>30</v>
      </c>
      <c r="J1343" t="s">
        <v>42</v>
      </c>
      <c r="K1343" t="s">
        <v>43</v>
      </c>
      <c r="L1343" t="s">
        <v>44</v>
      </c>
      <c r="O1343" t="s">
        <v>27</v>
      </c>
      <c r="P1343" t="s">
        <v>33</v>
      </c>
      <c r="Q1343" t="s">
        <v>34</v>
      </c>
      <c r="R1343" t="s">
        <v>614</v>
      </c>
      <c r="V1343" s="32">
        <v>16024.84</v>
      </c>
      <c r="W1343" t="s">
        <v>601</v>
      </c>
      <c r="X1343" t="s">
        <v>615</v>
      </c>
      <c r="Y1343" t="s">
        <v>39</v>
      </c>
    </row>
    <row r="1344" spans="1:25" x14ac:dyDescent="0.35">
      <c r="A1344" t="s">
        <v>27</v>
      </c>
      <c r="B1344" s="27">
        <v>2021</v>
      </c>
      <c r="C1344" s="28">
        <v>4</v>
      </c>
      <c r="D1344" t="s">
        <v>28</v>
      </c>
      <c r="E1344" t="s">
        <v>597</v>
      </c>
      <c r="F1344" s="29">
        <v>44132</v>
      </c>
      <c r="G1344" s="30">
        <v>44132</v>
      </c>
      <c r="H1344" s="31">
        <v>203</v>
      </c>
      <c r="I1344" t="s">
        <v>30</v>
      </c>
      <c r="J1344" t="s">
        <v>42</v>
      </c>
      <c r="K1344" t="s">
        <v>43</v>
      </c>
      <c r="L1344" t="s">
        <v>44</v>
      </c>
      <c r="O1344" t="s">
        <v>27</v>
      </c>
      <c r="P1344" t="s">
        <v>33</v>
      </c>
      <c r="Q1344" t="s">
        <v>34</v>
      </c>
      <c r="R1344" t="s">
        <v>616</v>
      </c>
      <c r="V1344" s="32">
        <v>85000</v>
      </c>
      <c r="W1344" t="s">
        <v>602</v>
      </c>
      <c r="X1344" t="s">
        <v>617</v>
      </c>
      <c r="Y1344" t="s">
        <v>39</v>
      </c>
    </row>
    <row r="1345" spans="1:25" x14ac:dyDescent="0.35">
      <c r="A1345" t="s">
        <v>27</v>
      </c>
      <c r="B1345" s="27">
        <v>2021</v>
      </c>
      <c r="C1345" s="28">
        <v>4</v>
      </c>
      <c r="D1345" t="s">
        <v>28</v>
      </c>
      <c r="E1345" t="s">
        <v>597</v>
      </c>
      <c r="F1345" s="29">
        <v>44132</v>
      </c>
      <c r="G1345" s="30">
        <v>44132</v>
      </c>
      <c r="H1345" s="31">
        <v>204</v>
      </c>
      <c r="I1345" t="s">
        <v>30</v>
      </c>
      <c r="J1345" t="s">
        <v>42</v>
      </c>
      <c r="K1345" t="s">
        <v>43</v>
      </c>
      <c r="L1345" t="s">
        <v>44</v>
      </c>
      <c r="O1345" t="s">
        <v>27</v>
      </c>
      <c r="P1345" t="s">
        <v>33</v>
      </c>
      <c r="Q1345" t="s">
        <v>34</v>
      </c>
      <c r="R1345" t="s">
        <v>618</v>
      </c>
      <c r="V1345" s="32">
        <v>8950</v>
      </c>
      <c r="W1345" t="s">
        <v>603</v>
      </c>
      <c r="X1345" t="s">
        <v>619</v>
      </c>
      <c r="Y1345" t="s">
        <v>39</v>
      </c>
    </row>
    <row r="1346" spans="1:25" x14ac:dyDescent="0.35">
      <c r="A1346" t="s">
        <v>27</v>
      </c>
      <c r="B1346" s="27">
        <v>2021</v>
      </c>
      <c r="C1346" s="28">
        <v>4</v>
      </c>
      <c r="D1346" t="s">
        <v>28</v>
      </c>
      <c r="E1346" t="s">
        <v>597</v>
      </c>
      <c r="F1346" s="29">
        <v>44132</v>
      </c>
      <c r="G1346" s="30">
        <v>44132</v>
      </c>
      <c r="H1346" s="31">
        <v>205</v>
      </c>
      <c r="I1346" t="s">
        <v>30</v>
      </c>
      <c r="J1346" t="s">
        <v>42</v>
      </c>
      <c r="K1346" t="s">
        <v>43</v>
      </c>
      <c r="L1346" t="s">
        <v>44</v>
      </c>
      <c r="O1346" t="s">
        <v>27</v>
      </c>
      <c r="P1346" t="s">
        <v>33</v>
      </c>
      <c r="Q1346" t="s">
        <v>34</v>
      </c>
      <c r="R1346" t="s">
        <v>250</v>
      </c>
      <c r="V1346" s="32">
        <v>9762.7800000000007</v>
      </c>
      <c r="W1346" t="s">
        <v>604</v>
      </c>
      <c r="X1346" t="s">
        <v>620</v>
      </c>
      <c r="Y1346" t="s">
        <v>39</v>
      </c>
    </row>
    <row r="1347" spans="1:25" x14ac:dyDescent="0.35">
      <c r="A1347" t="s">
        <v>27</v>
      </c>
      <c r="B1347" s="27">
        <v>2021</v>
      </c>
      <c r="C1347" s="28">
        <v>4</v>
      </c>
      <c r="D1347" t="s">
        <v>28</v>
      </c>
      <c r="E1347" t="s">
        <v>597</v>
      </c>
      <c r="F1347" s="29">
        <v>44132</v>
      </c>
      <c r="G1347" s="30">
        <v>44132</v>
      </c>
      <c r="H1347" s="31">
        <v>206</v>
      </c>
      <c r="I1347" t="s">
        <v>30</v>
      </c>
      <c r="J1347" t="s">
        <v>42</v>
      </c>
      <c r="K1347" t="s">
        <v>43</v>
      </c>
      <c r="L1347" t="s">
        <v>44</v>
      </c>
      <c r="O1347" t="s">
        <v>27</v>
      </c>
      <c r="P1347" t="s">
        <v>33</v>
      </c>
      <c r="Q1347" t="s">
        <v>34</v>
      </c>
      <c r="R1347" t="s">
        <v>277</v>
      </c>
      <c r="V1347" s="32">
        <v>1250</v>
      </c>
      <c r="W1347" t="s">
        <v>605</v>
      </c>
      <c r="X1347" t="s">
        <v>621</v>
      </c>
      <c r="Y1347" t="s">
        <v>39</v>
      </c>
    </row>
    <row r="1348" spans="1:25" x14ac:dyDescent="0.35">
      <c r="A1348" t="s">
        <v>27</v>
      </c>
      <c r="B1348" s="27">
        <v>2021</v>
      </c>
      <c r="C1348" s="28">
        <v>4</v>
      </c>
      <c r="D1348" t="s">
        <v>28</v>
      </c>
      <c r="E1348" t="s">
        <v>597</v>
      </c>
      <c r="F1348" s="29">
        <v>44132</v>
      </c>
      <c r="G1348" s="30">
        <v>44132</v>
      </c>
      <c r="H1348" s="31">
        <v>208</v>
      </c>
      <c r="I1348" t="s">
        <v>30</v>
      </c>
      <c r="J1348" t="s">
        <v>42</v>
      </c>
      <c r="K1348" t="s">
        <v>43</v>
      </c>
      <c r="L1348" t="s">
        <v>44</v>
      </c>
      <c r="O1348" t="s">
        <v>27</v>
      </c>
      <c r="P1348" t="s">
        <v>33</v>
      </c>
      <c r="Q1348" t="s">
        <v>34</v>
      </c>
      <c r="R1348" t="s">
        <v>498</v>
      </c>
      <c r="V1348" s="32">
        <v>10446</v>
      </c>
      <c r="W1348" t="s">
        <v>606</v>
      </c>
      <c r="X1348" t="s">
        <v>622</v>
      </c>
      <c r="Y1348" t="s">
        <v>39</v>
      </c>
    </row>
    <row r="1349" spans="1:25" x14ac:dyDescent="0.35">
      <c r="A1349" t="s">
        <v>27</v>
      </c>
      <c r="B1349" s="27">
        <v>2021</v>
      </c>
      <c r="C1349" s="28">
        <v>4</v>
      </c>
      <c r="D1349" t="s">
        <v>28</v>
      </c>
      <c r="E1349" t="s">
        <v>597</v>
      </c>
      <c r="F1349" s="29">
        <v>44132</v>
      </c>
      <c r="G1349" s="30">
        <v>44132</v>
      </c>
      <c r="H1349" s="31">
        <v>209</v>
      </c>
      <c r="I1349" t="s">
        <v>30</v>
      </c>
      <c r="J1349" t="s">
        <v>42</v>
      </c>
      <c r="K1349" t="s">
        <v>43</v>
      </c>
      <c r="L1349" t="s">
        <v>44</v>
      </c>
      <c r="O1349" t="s">
        <v>27</v>
      </c>
      <c r="P1349" t="s">
        <v>33</v>
      </c>
      <c r="Q1349" t="s">
        <v>34</v>
      </c>
      <c r="R1349" t="s">
        <v>162</v>
      </c>
      <c r="V1349" s="32">
        <v>42504.84</v>
      </c>
      <c r="W1349" t="s">
        <v>607</v>
      </c>
      <c r="X1349" t="s">
        <v>623</v>
      </c>
      <c r="Y1349" t="s">
        <v>39</v>
      </c>
    </row>
    <row r="1350" spans="1:25" x14ac:dyDescent="0.35">
      <c r="A1350" t="s">
        <v>27</v>
      </c>
      <c r="B1350" s="27">
        <v>2021</v>
      </c>
      <c r="C1350" s="28">
        <v>4</v>
      </c>
      <c r="D1350" t="s">
        <v>28</v>
      </c>
      <c r="E1350" t="s">
        <v>597</v>
      </c>
      <c r="F1350" s="29">
        <v>44132</v>
      </c>
      <c r="G1350" s="30">
        <v>44132</v>
      </c>
      <c r="H1350" s="31">
        <v>210</v>
      </c>
      <c r="I1350" t="s">
        <v>30</v>
      </c>
      <c r="J1350" t="s">
        <v>42</v>
      </c>
      <c r="K1350" t="s">
        <v>43</v>
      </c>
      <c r="L1350" t="s">
        <v>44</v>
      </c>
      <c r="O1350" t="s">
        <v>27</v>
      </c>
      <c r="P1350" t="s">
        <v>33</v>
      </c>
      <c r="Q1350" t="s">
        <v>34</v>
      </c>
      <c r="R1350" t="s">
        <v>265</v>
      </c>
      <c r="V1350" s="32">
        <v>4650.4799999999996</v>
      </c>
      <c r="W1350" t="s">
        <v>608</v>
      </c>
      <c r="X1350" t="s">
        <v>266</v>
      </c>
      <c r="Y1350" t="s">
        <v>39</v>
      </c>
    </row>
    <row r="1351" spans="1:25" x14ac:dyDescent="0.35">
      <c r="A1351" t="s">
        <v>27</v>
      </c>
      <c r="B1351" s="27">
        <v>2021</v>
      </c>
      <c r="C1351" s="28">
        <v>4</v>
      </c>
      <c r="D1351" t="s">
        <v>28</v>
      </c>
      <c r="E1351" t="s">
        <v>597</v>
      </c>
      <c r="F1351" s="29">
        <v>44132</v>
      </c>
      <c r="G1351" s="30">
        <v>44132</v>
      </c>
      <c r="H1351" s="31">
        <v>211</v>
      </c>
      <c r="I1351" t="s">
        <v>30</v>
      </c>
      <c r="J1351" t="s">
        <v>42</v>
      </c>
      <c r="K1351" t="s">
        <v>43</v>
      </c>
      <c r="L1351" t="s">
        <v>44</v>
      </c>
      <c r="O1351" t="s">
        <v>27</v>
      </c>
      <c r="P1351" t="s">
        <v>33</v>
      </c>
      <c r="Q1351" t="s">
        <v>34</v>
      </c>
      <c r="R1351" t="s">
        <v>358</v>
      </c>
      <c r="V1351" s="32">
        <v>1435.39</v>
      </c>
      <c r="W1351" t="s">
        <v>609</v>
      </c>
      <c r="X1351" t="s">
        <v>624</v>
      </c>
      <c r="Y1351" t="s">
        <v>39</v>
      </c>
    </row>
    <row r="1352" spans="1:25" x14ac:dyDescent="0.35">
      <c r="A1352" t="s">
        <v>27</v>
      </c>
      <c r="B1352" s="27">
        <v>2021</v>
      </c>
      <c r="C1352" s="28">
        <v>4</v>
      </c>
      <c r="D1352" t="s">
        <v>625</v>
      </c>
      <c r="E1352" t="s">
        <v>626</v>
      </c>
      <c r="F1352" s="29">
        <v>44132</v>
      </c>
      <c r="G1352" s="30">
        <v>44134</v>
      </c>
      <c r="H1352" s="31">
        <v>10</v>
      </c>
      <c r="I1352" t="s">
        <v>30</v>
      </c>
      <c r="J1352" t="s">
        <v>42</v>
      </c>
      <c r="K1352" t="s">
        <v>43</v>
      </c>
      <c r="L1352" t="s">
        <v>44</v>
      </c>
      <c r="O1352" t="s">
        <v>27</v>
      </c>
      <c r="P1352" t="s">
        <v>33</v>
      </c>
      <c r="Q1352" t="s">
        <v>34</v>
      </c>
      <c r="R1352" t="s">
        <v>273</v>
      </c>
      <c r="V1352" s="32">
        <v>-1237</v>
      </c>
      <c r="W1352" t="s">
        <v>627</v>
      </c>
      <c r="X1352" t="s">
        <v>628</v>
      </c>
      <c r="Y1352" t="s">
        <v>629</v>
      </c>
    </row>
    <row r="1353" spans="1:25" x14ac:dyDescent="0.35">
      <c r="A1353" t="s">
        <v>27</v>
      </c>
      <c r="B1353" s="27">
        <v>2021</v>
      </c>
      <c r="C1353" s="28">
        <v>4</v>
      </c>
      <c r="D1353" t="s">
        <v>625</v>
      </c>
      <c r="E1353" t="s">
        <v>626</v>
      </c>
      <c r="F1353" s="29">
        <v>44132</v>
      </c>
      <c r="G1353" s="30">
        <v>44134</v>
      </c>
      <c r="H1353" s="31">
        <v>21</v>
      </c>
      <c r="I1353" t="s">
        <v>30</v>
      </c>
      <c r="K1353" t="s">
        <v>31</v>
      </c>
      <c r="L1353" t="s">
        <v>32</v>
      </c>
      <c r="P1353" t="s">
        <v>33</v>
      </c>
      <c r="V1353" s="32">
        <v>1237</v>
      </c>
      <c r="W1353" t="s">
        <v>627</v>
      </c>
      <c r="X1353" t="s">
        <v>628</v>
      </c>
      <c r="Y1353" t="s">
        <v>629</v>
      </c>
    </row>
    <row r="1354" spans="1:25" x14ac:dyDescent="0.35">
      <c r="A1354" t="s">
        <v>27</v>
      </c>
      <c r="B1354" s="27">
        <v>2021</v>
      </c>
      <c r="C1354" s="28">
        <v>4</v>
      </c>
      <c r="D1354" t="s">
        <v>28</v>
      </c>
      <c r="E1354" t="s">
        <v>630</v>
      </c>
      <c r="F1354" s="29">
        <v>44133</v>
      </c>
      <c r="G1354" s="30">
        <v>44133</v>
      </c>
      <c r="H1354" s="31">
        <v>4</v>
      </c>
      <c r="I1354" t="s">
        <v>30</v>
      </c>
      <c r="K1354" t="s">
        <v>31</v>
      </c>
      <c r="L1354" t="s">
        <v>32</v>
      </c>
      <c r="O1354" t="s">
        <v>27</v>
      </c>
      <c r="P1354" t="s">
        <v>33</v>
      </c>
      <c r="Q1354" t="s">
        <v>34</v>
      </c>
      <c r="V1354" s="32">
        <v>-13871.5</v>
      </c>
      <c r="W1354" t="s">
        <v>598</v>
      </c>
      <c r="X1354" t="s">
        <v>36</v>
      </c>
      <c r="Y1354" t="s">
        <v>37</v>
      </c>
    </row>
    <row r="1355" spans="1:25" x14ac:dyDescent="0.35">
      <c r="A1355" t="s">
        <v>27</v>
      </c>
      <c r="B1355" s="27">
        <v>2021</v>
      </c>
      <c r="C1355" s="28">
        <v>4</v>
      </c>
      <c r="D1355" t="s">
        <v>28</v>
      </c>
      <c r="E1355" t="s">
        <v>630</v>
      </c>
      <c r="F1355" s="29">
        <v>44133</v>
      </c>
      <c r="G1355" s="30">
        <v>44133</v>
      </c>
      <c r="H1355" s="31">
        <v>5</v>
      </c>
      <c r="I1355" t="s">
        <v>30</v>
      </c>
      <c r="K1355" t="s">
        <v>31</v>
      </c>
      <c r="L1355" t="s">
        <v>32</v>
      </c>
      <c r="O1355" t="s">
        <v>27</v>
      </c>
      <c r="P1355" t="s">
        <v>33</v>
      </c>
      <c r="Q1355" t="s">
        <v>34</v>
      </c>
      <c r="V1355" s="32">
        <v>-22462</v>
      </c>
      <c r="W1355" t="s">
        <v>599</v>
      </c>
      <c r="X1355" t="s">
        <v>36</v>
      </c>
      <c r="Y1355" t="s">
        <v>37</v>
      </c>
    </row>
    <row r="1356" spans="1:25" x14ac:dyDescent="0.35">
      <c r="A1356" t="s">
        <v>27</v>
      </c>
      <c r="B1356" s="27">
        <v>2021</v>
      </c>
      <c r="C1356" s="28">
        <v>4</v>
      </c>
      <c r="D1356" t="s">
        <v>28</v>
      </c>
      <c r="E1356" t="s">
        <v>630</v>
      </c>
      <c r="F1356" s="29">
        <v>44133</v>
      </c>
      <c r="G1356" s="30">
        <v>44133</v>
      </c>
      <c r="H1356" s="31">
        <v>6</v>
      </c>
      <c r="I1356" t="s">
        <v>30</v>
      </c>
      <c r="K1356" t="s">
        <v>31</v>
      </c>
      <c r="L1356" t="s">
        <v>32</v>
      </c>
      <c r="O1356" t="s">
        <v>27</v>
      </c>
      <c r="P1356" t="s">
        <v>33</v>
      </c>
      <c r="Q1356" t="s">
        <v>34</v>
      </c>
      <c r="V1356" s="32">
        <v>-19358</v>
      </c>
      <c r="W1356" t="s">
        <v>600</v>
      </c>
      <c r="X1356" t="s">
        <v>36</v>
      </c>
      <c r="Y1356" t="s">
        <v>37</v>
      </c>
    </row>
    <row r="1357" spans="1:25" x14ac:dyDescent="0.35">
      <c r="A1357" t="s">
        <v>27</v>
      </c>
      <c r="B1357" s="27">
        <v>2021</v>
      </c>
      <c r="C1357" s="28">
        <v>4</v>
      </c>
      <c r="D1357" t="s">
        <v>28</v>
      </c>
      <c r="E1357" t="s">
        <v>630</v>
      </c>
      <c r="F1357" s="29">
        <v>44133</v>
      </c>
      <c r="G1357" s="30">
        <v>44133</v>
      </c>
      <c r="H1357" s="31">
        <v>7</v>
      </c>
      <c r="I1357" t="s">
        <v>30</v>
      </c>
      <c r="K1357" t="s">
        <v>31</v>
      </c>
      <c r="L1357" t="s">
        <v>32</v>
      </c>
      <c r="O1357" t="s">
        <v>27</v>
      </c>
      <c r="P1357" t="s">
        <v>33</v>
      </c>
      <c r="Q1357" t="s">
        <v>34</v>
      </c>
      <c r="V1357" s="32">
        <v>-16024.84</v>
      </c>
      <c r="W1357" t="s">
        <v>601</v>
      </c>
      <c r="X1357" t="s">
        <v>36</v>
      </c>
      <c r="Y1357" t="s">
        <v>37</v>
      </c>
    </row>
    <row r="1358" spans="1:25" x14ac:dyDescent="0.35">
      <c r="A1358" t="s">
        <v>27</v>
      </c>
      <c r="B1358" s="27">
        <v>2021</v>
      </c>
      <c r="C1358" s="28">
        <v>4</v>
      </c>
      <c r="D1358" t="s">
        <v>28</v>
      </c>
      <c r="E1358" t="s">
        <v>630</v>
      </c>
      <c r="F1358" s="29">
        <v>44133</v>
      </c>
      <c r="G1358" s="30">
        <v>44133</v>
      </c>
      <c r="H1358" s="31">
        <v>8</v>
      </c>
      <c r="I1358" t="s">
        <v>30</v>
      </c>
      <c r="K1358" t="s">
        <v>31</v>
      </c>
      <c r="L1358" t="s">
        <v>32</v>
      </c>
      <c r="O1358" t="s">
        <v>27</v>
      </c>
      <c r="P1358" t="s">
        <v>33</v>
      </c>
      <c r="Q1358" t="s">
        <v>34</v>
      </c>
      <c r="V1358" s="32">
        <v>-85000</v>
      </c>
      <c r="W1358" t="s">
        <v>602</v>
      </c>
      <c r="X1358" t="s">
        <v>36</v>
      </c>
      <c r="Y1358" t="s">
        <v>37</v>
      </c>
    </row>
    <row r="1359" spans="1:25" x14ac:dyDescent="0.35">
      <c r="A1359" t="s">
        <v>27</v>
      </c>
      <c r="B1359" s="27">
        <v>2021</v>
      </c>
      <c r="C1359" s="28">
        <v>4</v>
      </c>
      <c r="D1359" t="s">
        <v>28</v>
      </c>
      <c r="E1359" t="s">
        <v>630</v>
      </c>
      <c r="F1359" s="29">
        <v>44133</v>
      </c>
      <c r="G1359" s="30">
        <v>44133</v>
      </c>
      <c r="H1359" s="31">
        <v>9</v>
      </c>
      <c r="I1359" t="s">
        <v>30</v>
      </c>
      <c r="K1359" t="s">
        <v>31</v>
      </c>
      <c r="L1359" t="s">
        <v>32</v>
      </c>
      <c r="O1359" t="s">
        <v>27</v>
      </c>
      <c r="P1359" t="s">
        <v>33</v>
      </c>
      <c r="Q1359" t="s">
        <v>34</v>
      </c>
      <c r="V1359" s="32">
        <v>-8950</v>
      </c>
      <c r="W1359" t="s">
        <v>603</v>
      </c>
      <c r="X1359" t="s">
        <v>36</v>
      </c>
      <c r="Y1359" t="s">
        <v>37</v>
      </c>
    </row>
    <row r="1360" spans="1:25" x14ac:dyDescent="0.35">
      <c r="A1360" t="s">
        <v>27</v>
      </c>
      <c r="B1360" s="27">
        <v>2021</v>
      </c>
      <c r="C1360" s="28">
        <v>4</v>
      </c>
      <c r="D1360" t="s">
        <v>28</v>
      </c>
      <c r="E1360" t="s">
        <v>630</v>
      </c>
      <c r="F1360" s="29">
        <v>44133</v>
      </c>
      <c r="G1360" s="30">
        <v>44133</v>
      </c>
      <c r="H1360" s="31">
        <v>10</v>
      </c>
      <c r="I1360" t="s">
        <v>30</v>
      </c>
      <c r="K1360" t="s">
        <v>31</v>
      </c>
      <c r="L1360" t="s">
        <v>32</v>
      </c>
      <c r="O1360" t="s">
        <v>27</v>
      </c>
      <c r="P1360" t="s">
        <v>33</v>
      </c>
      <c r="Q1360" t="s">
        <v>34</v>
      </c>
      <c r="V1360" s="32">
        <v>-9762.7800000000007</v>
      </c>
      <c r="W1360" t="s">
        <v>604</v>
      </c>
      <c r="X1360" t="s">
        <v>36</v>
      </c>
      <c r="Y1360" t="s">
        <v>37</v>
      </c>
    </row>
    <row r="1361" spans="1:25" x14ac:dyDescent="0.35">
      <c r="A1361" t="s">
        <v>27</v>
      </c>
      <c r="B1361" s="27">
        <v>2021</v>
      </c>
      <c r="C1361" s="28">
        <v>4</v>
      </c>
      <c r="D1361" t="s">
        <v>28</v>
      </c>
      <c r="E1361" t="s">
        <v>630</v>
      </c>
      <c r="F1361" s="29">
        <v>44133</v>
      </c>
      <c r="G1361" s="30">
        <v>44133</v>
      </c>
      <c r="H1361" s="31">
        <v>11</v>
      </c>
      <c r="I1361" t="s">
        <v>30</v>
      </c>
      <c r="K1361" t="s">
        <v>31</v>
      </c>
      <c r="L1361" t="s">
        <v>32</v>
      </c>
      <c r="O1361" t="s">
        <v>27</v>
      </c>
      <c r="P1361" t="s">
        <v>33</v>
      </c>
      <c r="Q1361" t="s">
        <v>34</v>
      </c>
      <c r="V1361" s="32">
        <v>-1250</v>
      </c>
      <c r="W1361" t="s">
        <v>605</v>
      </c>
      <c r="X1361" t="s">
        <v>36</v>
      </c>
      <c r="Y1361" t="s">
        <v>37</v>
      </c>
    </row>
    <row r="1362" spans="1:25" x14ac:dyDescent="0.35">
      <c r="A1362" t="s">
        <v>27</v>
      </c>
      <c r="B1362" s="27">
        <v>2021</v>
      </c>
      <c r="C1362" s="28">
        <v>4</v>
      </c>
      <c r="D1362" t="s">
        <v>28</v>
      </c>
      <c r="E1362" t="s">
        <v>630</v>
      </c>
      <c r="F1362" s="29">
        <v>44133</v>
      </c>
      <c r="G1362" s="30">
        <v>44133</v>
      </c>
      <c r="H1362" s="31">
        <v>12</v>
      </c>
      <c r="I1362" t="s">
        <v>30</v>
      </c>
      <c r="K1362" t="s">
        <v>31</v>
      </c>
      <c r="L1362" t="s">
        <v>32</v>
      </c>
      <c r="O1362" t="s">
        <v>27</v>
      </c>
      <c r="P1362" t="s">
        <v>33</v>
      </c>
      <c r="Q1362" t="s">
        <v>34</v>
      </c>
      <c r="V1362" s="32">
        <v>-10446</v>
      </c>
      <c r="W1362" t="s">
        <v>606</v>
      </c>
      <c r="X1362" t="s">
        <v>36</v>
      </c>
      <c r="Y1362" t="s">
        <v>37</v>
      </c>
    </row>
    <row r="1363" spans="1:25" x14ac:dyDescent="0.35">
      <c r="A1363" t="s">
        <v>27</v>
      </c>
      <c r="B1363" s="27">
        <v>2021</v>
      </c>
      <c r="C1363" s="28">
        <v>4</v>
      </c>
      <c r="D1363" t="s">
        <v>28</v>
      </c>
      <c r="E1363" t="s">
        <v>630</v>
      </c>
      <c r="F1363" s="29">
        <v>44133</v>
      </c>
      <c r="G1363" s="30">
        <v>44133</v>
      </c>
      <c r="H1363" s="31">
        <v>13</v>
      </c>
      <c r="I1363" t="s">
        <v>30</v>
      </c>
      <c r="K1363" t="s">
        <v>31</v>
      </c>
      <c r="L1363" t="s">
        <v>32</v>
      </c>
      <c r="O1363" t="s">
        <v>27</v>
      </c>
      <c r="P1363" t="s">
        <v>33</v>
      </c>
      <c r="Q1363" t="s">
        <v>34</v>
      </c>
      <c r="V1363" s="32">
        <v>-42504.84</v>
      </c>
      <c r="W1363" t="s">
        <v>607</v>
      </c>
      <c r="X1363" t="s">
        <v>36</v>
      </c>
      <c r="Y1363" t="s">
        <v>37</v>
      </c>
    </row>
    <row r="1364" spans="1:25" x14ac:dyDescent="0.35">
      <c r="A1364" t="s">
        <v>27</v>
      </c>
      <c r="B1364" s="27">
        <v>2021</v>
      </c>
      <c r="C1364" s="28">
        <v>4</v>
      </c>
      <c r="D1364" t="s">
        <v>28</v>
      </c>
      <c r="E1364" t="s">
        <v>630</v>
      </c>
      <c r="F1364" s="29">
        <v>44133</v>
      </c>
      <c r="G1364" s="30">
        <v>44133</v>
      </c>
      <c r="H1364" s="31">
        <v>14</v>
      </c>
      <c r="I1364" t="s">
        <v>30</v>
      </c>
      <c r="K1364" t="s">
        <v>31</v>
      </c>
      <c r="L1364" t="s">
        <v>32</v>
      </c>
      <c r="O1364" t="s">
        <v>27</v>
      </c>
      <c r="P1364" t="s">
        <v>33</v>
      </c>
      <c r="Q1364" t="s">
        <v>34</v>
      </c>
      <c r="V1364" s="32">
        <v>-4650.4799999999996</v>
      </c>
      <c r="W1364" t="s">
        <v>608</v>
      </c>
      <c r="X1364" t="s">
        <v>36</v>
      </c>
      <c r="Y1364" t="s">
        <v>37</v>
      </c>
    </row>
    <row r="1365" spans="1:25" x14ac:dyDescent="0.35">
      <c r="A1365" t="s">
        <v>27</v>
      </c>
      <c r="B1365" s="27">
        <v>2021</v>
      </c>
      <c r="C1365" s="28">
        <v>4</v>
      </c>
      <c r="D1365" t="s">
        <v>28</v>
      </c>
      <c r="E1365" t="s">
        <v>630</v>
      </c>
      <c r="F1365" s="29">
        <v>44133</v>
      </c>
      <c r="G1365" s="30">
        <v>44133</v>
      </c>
      <c r="H1365" s="31">
        <v>15</v>
      </c>
      <c r="I1365" t="s">
        <v>30</v>
      </c>
      <c r="K1365" t="s">
        <v>31</v>
      </c>
      <c r="L1365" t="s">
        <v>32</v>
      </c>
      <c r="O1365" t="s">
        <v>27</v>
      </c>
      <c r="P1365" t="s">
        <v>33</v>
      </c>
      <c r="Q1365" t="s">
        <v>34</v>
      </c>
      <c r="V1365" s="32">
        <v>-1435.39</v>
      </c>
      <c r="W1365" t="s">
        <v>609</v>
      </c>
      <c r="X1365" t="s">
        <v>36</v>
      </c>
      <c r="Y1365" t="s">
        <v>37</v>
      </c>
    </row>
    <row r="1366" spans="1:25" x14ac:dyDescent="0.35">
      <c r="A1366" t="s">
        <v>27</v>
      </c>
      <c r="B1366" s="27">
        <v>2021</v>
      </c>
      <c r="C1366" s="28">
        <v>4</v>
      </c>
      <c r="D1366" t="s">
        <v>28</v>
      </c>
      <c r="E1366" t="s">
        <v>630</v>
      </c>
      <c r="F1366" s="29">
        <v>44133</v>
      </c>
      <c r="G1366" s="30">
        <v>44133</v>
      </c>
      <c r="H1366" s="31">
        <v>67</v>
      </c>
      <c r="I1366" t="s">
        <v>30</v>
      </c>
      <c r="K1366" t="s">
        <v>38</v>
      </c>
      <c r="L1366" t="s">
        <v>32</v>
      </c>
      <c r="O1366" t="s">
        <v>27</v>
      </c>
      <c r="P1366" t="s">
        <v>33</v>
      </c>
      <c r="Q1366" t="s">
        <v>34</v>
      </c>
      <c r="V1366" s="32">
        <v>13871.5</v>
      </c>
      <c r="W1366" t="s">
        <v>598</v>
      </c>
      <c r="X1366" t="s">
        <v>39</v>
      </c>
      <c r="Y1366" t="s">
        <v>37</v>
      </c>
    </row>
    <row r="1367" spans="1:25" x14ac:dyDescent="0.35">
      <c r="A1367" t="s">
        <v>27</v>
      </c>
      <c r="B1367" s="27">
        <v>2021</v>
      </c>
      <c r="C1367" s="28">
        <v>4</v>
      </c>
      <c r="D1367" t="s">
        <v>28</v>
      </c>
      <c r="E1367" t="s">
        <v>630</v>
      </c>
      <c r="F1367" s="29">
        <v>44133</v>
      </c>
      <c r="G1367" s="30">
        <v>44133</v>
      </c>
      <c r="H1367" s="31">
        <v>68</v>
      </c>
      <c r="I1367" t="s">
        <v>30</v>
      </c>
      <c r="K1367" t="s">
        <v>38</v>
      </c>
      <c r="L1367" t="s">
        <v>32</v>
      </c>
      <c r="O1367" t="s">
        <v>27</v>
      </c>
      <c r="P1367" t="s">
        <v>33</v>
      </c>
      <c r="Q1367" t="s">
        <v>34</v>
      </c>
      <c r="V1367" s="32">
        <v>22462</v>
      </c>
      <c r="W1367" t="s">
        <v>599</v>
      </c>
      <c r="X1367" t="s">
        <v>39</v>
      </c>
      <c r="Y1367" t="s">
        <v>37</v>
      </c>
    </row>
    <row r="1368" spans="1:25" x14ac:dyDescent="0.35">
      <c r="A1368" t="s">
        <v>27</v>
      </c>
      <c r="B1368" s="27">
        <v>2021</v>
      </c>
      <c r="C1368" s="28">
        <v>4</v>
      </c>
      <c r="D1368" t="s">
        <v>28</v>
      </c>
      <c r="E1368" t="s">
        <v>630</v>
      </c>
      <c r="F1368" s="29">
        <v>44133</v>
      </c>
      <c r="G1368" s="30">
        <v>44133</v>
      </c>
      <c r="H1368" s="31">
        <v>69</v>
      </c>
      <c r="I1368" t="s">
        <v>30</v>
      </c>
      <c r="K1368" t="s">
        <v>38</v>
      </c>
      <c r="L1368" t="s">
        <v>32</v>
      </c>
      <c r="O1368" t="s">
        <v>27</v>
      </c>
      <c r="P1368" t="s">
        <v>33</v>
      </c>
      <c r="Q1368" t="s">
        <v>34</v>
      </c>
      <c r="V1368" s="32">
        <v>19358</v>
      </c>
      <c r="W1368" t="s">
        <v>600</v>
      </c>
      <c r="X1368" t="s">
        <v>39</v>
      </c>
      <c r="Y1368" t="s">
        <v>37</v>
      </c>
    </row>
    <row r="1369" spans="1:25" x14ac:dyDescent="0.35">
      <c r="A1369" t="s">
        <v>27</v>
      </c>
      <c r="B1369" s="27">
        <v>2021</v>
      </c>
      <c r="C1369" s="28">
        <v>4</v>
      </c>
      <c r="D1369" t="s">
        <v>28</v>
      </c>
      <c r="E1369" t="s">
        <v>630</v>
      </c>
      <c r="F1369" s="29">
        <v>44133</v>
      </c>
      <c r="G1369" s="30">
        <v>44133</v>
      </c>
      <c r="H1369" s="31">
        <v>70</v>
      </c>
      <c r="I1369" t="s">
        <v>30</v>
      </c>
      <c r="K1369" t="s">
        <v>38</v>
      </c>
      <c r="L1369" t="s">
        <v>32</v>
      </c>
      <c r="O1369" t="s">
        <v>27</v>
      </c>
      <c r="P1369" t="s">
        <v>33</v>
      </c>
      <c r="Q1369" t="s">
        <v>34</v>
      </c>
      <c r="V1369" s="32">
        <v>16024.84</v>
      </c>
      <c r="W1369" t="s">
        <v>601</v>
      </c>
      <c r="X1369" t="s">
        <v>39</v>
      </c>
      <c r="Y1369" t="s">
        <v>37</v>
      </c>
    </row>
    <row r="1370" spans="1:25" x14ac:dyDescent="0.35">
      <c r="A1370" t="s">
        <v>27</v>
      </c>
      <c r="B1370" s="27">
        <v>2021</v>
      </c>
      <c r="C1370" s="28">
        <v>4</v>
      </c>
      <c r="D1370" t="s">
        <v>28</v>
      </c>
      <c r="E1370" t="s">
        <v>630</v>
      </c>
      <c r="F1370" s="29">
        <v>44133</v>
      </c>
      <c r="G1370" s="30">
        <v>44133</v>
      </c>
      <c r="H1370" s="31">
        <v>71</v>
      </c>
      <c r="I1370" t="s">
        <v>30</v>
      </c>
      <c r="K1370" t="s">
        <v>38</v>
      </c>
      <c r="L1370" t="s">
        <v>32</v>
      </c>
      <c r="O1370" t="s">
        <v>27</v>
      </c>
      <c r="P1370" t="s">
        <v>33</v>
      </c>
      <c r="Q1370" t="s">
        <v>34</v>
      </c>
      <c r="V1370" s="32">
        <v>85000</v>
      </c>
      <c r="W1370" t="s">
        <v>602</v>
      </c>
      <c r="X1370" t="s">
        <v>39</v>
      </c>
      <c r="Y1370" t="s">
        <v>37</v>
      </c>
    </row>
    <row r="1371" spans="1:25" x14ac:dyDescent="0.35">
      <c r="A1371" t="s">
        <v>27</v>
      </c>
      <c r="B1371" s="27">
        <v>2021</v>
      </c>
      <c r="C1371" s="28">
        <v>4</v>
      </c>
      <c r="D1371" t="s">
        <v>28</v>
      </c>
      <c r="E1371" t="s">
        <v>630</v>
      </c>
      <c r="F1371" s="29">
        <v>44133</v>
      </c>
      <c r="G1371" s="30">
        <v>44133</v>
      </c>
      <c r="H1371" s="31">
        <v>72</v>
      </c>
      <c r="I1371" t="s">
        <v>30</v>
      </c>
      <c r="K1371" t="s">
        <v>38</v>
      </c>
      <c r="L1371" t="s">
        <v>32</v>
      </c>
      <c r="O1371" t="s">
        <v>27</v>
      </c>
      <c r="P1371" t="s">
        <v>33</v>
      </c>
      <c r="Q1371" t="s">
        <v>34</v>
      </c>
      <c r="V1371" s="32">
        <v>8950</v>
      </c>
      <c r="W1371" t="s">
        <v>603</v>
      </c>
      <c r="X1371" t="s">
        <v>39</v>
      </c>
      <c r="Y1371" t="s">
        <v>37</v>
      </c>
    </row>
    <row r="1372" spans="1:25" x14ac:dyDescent="0.35">
      <c r="A1372" t="s">
        <v>27</v>
      </c>
      <c r="B1372" s="27">
        <v>2021</v>
      </c>
      <c r="C1372" s="28">
        <v>4</v>
      </c>
      <c r="D1372" t="s">
        <v>28</v>
      </c>
      <c r="E1372" t="s">
        <v>630</v>
      </c>
      <c r="F1372" s="29">
        <v>44133</v>
      </c>
      <c r="G1372" s="30">
        <v>44133</v>
      </c>
      <c r="H1372" s="31">
        <v>73</v>
      </c>
      <c r="I1372" t="s">
        <v>30</v>
      </c>
      <c r="K1372" t="s">
        <v>38</v>
      </c>
      <c r="L1372" t="s">
        <v>32</v>
      </c>
      <c r="O1372" t="s">
        <v>27</v>
      </c>
      <c r="P1372" t="s">
        <v>33</v>
      </c>
      <c r="Q1372" t="s">
        <v>34</v>
      </c>
      <c r="V1372" s="32">
        <v>9762.7800000000007</v>
      </c>
      <c r="W1372" t="s">
        <v>604</v>
      </c>
      <c r="X1372" t="s">
        <v>39</v>
      </c>
      <c r="Y1372" t="s">
        <v>37</v>
      </c>
    </row>
    <row r="1373" spans="1:25" x14ac:dyDescent="0.35">
      <c r="A1373" t="s">
        <v>27</v>
      </c>
      <c r="B1373" s="27">
        <v>2021</v>
      </c>
      <c r="C1373" s="28">
        <v>4</v>
      </c>
      <c r="D1373" t="s">
        <v>28</v>
      </c>
      <c r="E1373" t="s">
        <v>630</v>
      </c>
      <c r="F1373" s="29">
        <v>44133</v>
      </c>
      <c r="G1373" s="30">
        <v>44133</v>
      </c>
      <c r="H1373" s="31">
        <v>74</v>
      </c>
      <c r="I1373" t="s">
        <v>30</v>
      </c>
      <c r="K1373" t="s">
        <v>38</v>
      </c>
      <c r="L1373" t="s">
        <v>32</v>
      </c>
      <c r="O1373" t="s">
        <v>27</v>
      </c>
      <c r="P1373" t="s">
        <v>33</v>
      </c>
      <c r="Q1373" t="s">
        <v>34</v>
      </c>
      <c r="V1373" s="32">
        <v>1250</v>
      </c>
      <c r="W1373" t="s">
        <v>605</v>
      </c>
      <c r="X1373" t="s">
        <v>39</v>
      </c>
      <c r="Y1373" t="s">
        <v>37</v>
      </c>
    </row>
    <row r="1374" spans="1:25" x14ac:dyDescent="0.35">
      <c r="A1374" t="s">
        <v>27</v>
      </c>
      <c r="B1374" s="27">
        <v>2021</v>
      </c>
      <c r="C1374" s="28">
        <v>4</v>
      </c>
      <c r="D1374" t="s">
        <v>28</v>
      </c>
      <c r="E1374" t="s">
        <v>630</v>
      </c>
      <c r="F1374" s="29">
        <v>44133</v>
      </c>
      <c r="G1374" s="30">
        <v>44133</v>
      </c>
      <c r="H1374" s="31">
        <v>75</v>
      </c>
      <c r="I1374" t="s">
        <v>30</v>
      </c>
      <c r="K1374" t="s">
        <v>38</v>
      </c>
      <c r="L1374" t="s">
        <v>32</v>
      </c>
      <c r="O1374" t="s">
        <v>27</v>
      </c>
      <c r="P1374" t="s">
        <v>33</v>
      </c>
      <c r="Q1374" t="s">
        <v>34</v>
      </c>
      <c r="V1374" s="32">
        <v>10446</v>
      </c>
      <c r="W1374" t="s">
        <v>606</v>
      </c>
      <c r="X1374" t="s">
        <v>39</v>
      </c>
      <c r="Y1374" t="s">
        <v>37</v>
      </c>
    </row>
    <row r="1375" spans="1:25" x14ac:dyDescent="0.35">
      <c r="A1375" t="s">
        <v>27</v>
      </c>
      <c r="B1375" s="27">
        <v>2021</v>
      </c>
      <c r="C1375" s="28">
        <v>4</v>
      </c>
      <c r="D1375" t="s">
        <v>28</v>
      </c>
      <c r="E1375" t="s">
        <v>630</v>
      </c>
      <c r="F1375" s="29">
        <v>44133</v>
      </c>
      <c r="G1375" s="30">
        <v>44133</v>
      </c>
      <c r="H1375" s="31">
        <v>76</v>
      </c>
      <c r="I1375" t="s">
        <v>30</v>
      </c>
      <c r="K1375" t="s">
        <v>38</v>
      </c>
      <c r="L1375" t="s">
        <v>32</v>
      </c>
      <c r="O1375" t="s">
        <v>27</v>
      </c>
      <c r="P1375" t="s">
        <v>33</v>
      </c>
      <c r="Q1375" t="s">
        <v>34</v>
      </c>
      <c r="V1375" s="32">
        <v>42504.84</v>
      </c>
      <c r="W1375" t="s">
        <v>607</v>
      </c>
      <c r="X1375" t="s">
        <v>39</v>
      </c>
      <c r="Y1375" t="s">
        <v>37</v>
      </c>
    </row>
    <row r="1376" spans="1:25" x14ac:dyDescent="0.35">
      <c r="A1376" t="s">
        <v>27</v>
      </c>
      <c r="B1376" s="27">
        <v>2021</v>
      </c>
      <c r="C1376" s="28">
        <v>4</v>
      </c>
      <c r="D1376" t="s">
        <v>28</v>
      </c>
      <c r="E1376" t="s">
        <v>630</v>
      </c>
      <c r="F1376" s="29">
        <v>44133</v>
      </c>
      <c r="G1376" s="30">
        <v>44133</v>
      </c>
      <c r="H1376" s="31">
        <v>77</v>
      </c>
      <c r="I1376" t="s">
        <v>30</v>
      </c>
      <c r="K1376" t="s">
        <v>38</v>
      </c>
      <c r="L1376" t="s">
        <v>32</v>
      </c>
      <c r="O1376" t="s">
        <v>27</v>
      </c>
      <c r="P1376" t="s">
        <v>33</v>
      </c>
      <c r="Q1376" t="s">
        <v>34</v>
      </c>
      <c r="V1376" s="32">
        <v>4650.4799999999996</v>
      </c>
      <c r="W1376" t="s">
        <v>608</v>
      </c>
      <c r="X1376" t="s">
        <v>39</v>
      </c>
      <c r="Y1376" t="s">
        <v>37</v>
      </c>
    </row>
    <row r="1377" spans="1:25" x14ac:dyDescent="0.35">
      <c r="A1377" t="s">
        <v>27</v>
      </c>
      <c r="B1377" s="27">
        <v>2021</v>
      </c>
      <c r="C1377" s="28">
        <v>4</v>
      </c>
      <c r="D1377" t="s">
        <v>28</v>
      </c>
      <c r="E1377" t="s">
        <v>630</v>
      </c>
      <c r="F1377" s="29">
        <v>44133</v>
      </c>
      <c r="G1377" s="30">
        <v>44133</v>
      </c>
      <c r="H1377" s="31">
        <v>78</v>
      </c>
      <c r="I1377" t="s">
        <v>30</v>
      </c>
      <c r="K1377" t="s">
        <v>38</v>
      </c>
      <c r="L1377" t="s">
        <v>32</v>
      </c>
      <c r="O1377" t="s">
        <v>27</v>
      </c>
      <c r="P1377" t="s">
        <v>33</v>
      </c>
      <c r="Q1377" t="s">
        <v>34</v>
      </c>
      <c r="V1377" s="32">
        <v>1435.39</v>
      </c>
      <c r="W1377" t="s">
        <v>609</v>
      </c>
      <c r="X1377" t="s">
        <v>39</v>
      </c>
      <c r="Y1377" t="s">
        <v>37</v>
      </c>
    </row>
    <row r="1378" spans="1:25" x14ac:dyDescent="0.35">
      <c r="A1378" t="s">
        <v>27</v>
      </c>
      <c r="B1378" s="27">
        <v>2021</v>
      </c>
      <c r="C1378" s="28">
        <v>5</v>
      </c>
      <c r="D1378" t="s">
        <v>193</v>
      </c>
      <c r="E1378" t="s">
        <v>631</v>
      </c>
      <c r="F1378" s="29">
        <v>44144</v>
      </c>
      <c r="G1378" s="30">
        <v>44160</v>
      </c>
      <c r="H1378" s="31">
        <v>5</v>
      </c>
      <c r="I1378" t="s">
        <v>30</v>
      </c>
      <c r="K1378" t="s">
        <v>195</v>
      </c>
      <c r="L1378" t="s">
        <v>44</v>
      </c>
      <c r="O1378" t="s">
        <v>27</v>
      </c>
      <c r="P1378" t="s">
        <v>33</v>
      </c>
      <c r="Q1378" t="s">
        <v>34</v>
      </c>
      <c r="V1378" s="32">
        <v>24806</v>
      </c>
      <c r="W1378" t="s">
        <v>632</v>
      </c>
      <c r="X1378" t="s">
        <v>197</v>
      </c>
      <c r="Y1378" t="s">
        <v>198</v>
      </c>
    </row>
    <row r="1379" spans="1:25" x14ac:dyDescent="0.35">
      <c r="A1379" t="s">
        <v>27</v>
      </c>
      <c r="B1379" s="27">
        <v>2021</v>
      </c>
      <c r="C1379" s="28">
        <v>5</v>
      </c>
      <c r="D1379" t="s">
        <v>193</v>
      </c>
      <c r="E1379" t="s">
        <v>631</v>
      </c>
      <c r="F1379" s="29">
        <v>44144</v>
      </c>
      <c r="G1379" s="30">
        <v>44160</v>
      </c>
      <c r="H1379" s="31">
        <v>7</v>
      </c>
      <c r="I1379" t="s">
        <v>30</v>
      </c>
      <c r="K1379" t="s">
        <v>31</v>
      </c>
      <c r="L1379" t="s">
        <v>32</v>
      </c>
      <c r="O1379" t="s">
        <v>27</v>
      </c>
      <c r="P1379" t="s">
        <v>33</v>
      </c>
      <c r="Q1379" t="s">
        <v>34</v>
      </c>
      <c r="V1379" s="32">
        <v>-24806</v>
      </c>
      <c r="X1379" t="s">
        <v>36</v>
      </c>
      <c r="Y1379" t="s">
        <v>198</v>
      </c>
    </row>
    <row r="1380" spans="1:25" x14ac:dyDescent="0.35">
      <c r="A1380" t="s">
        <v>27</v>
      </c>
      <c r="B1380" s="27">
        <v>2021</v>
      </c>
      <c r="C1380" s="28">
        <v>5</v>
      </c>
      <c r="D1380" t="s">
        <v>48</v>
      </c>
      <c r="E1380" t="s">
        <v>633</v>
      </c>
      <c r="F1380" s="29">
        <v>44144</v>
      </c>
      <c r="G1380" s="30">
        <v>44145</v>
      </c>
      <c r="H1380" s="31">
        <v>254</v>
      </c>
      <c r="I1380" t="s">
        <v>30</v>
      </c>
      <c r="J1380" t="s">
        <v>50</v>
      </c>
      <c r="K1380" t="s">
        <v>51</v>
      </c>
      <c r="L1380" t="s">
        <v>52</v>
      </c>
      <c r="N1380" t="s">
        <v>53</v>
      </c>
      <c r="O1380" t="s">
        <v>27</v>
      </c>
      <c r="P1380" t="s">
        <v>33</v>
      </c>
      <c r="Q1380" t="s">
        <v>34</v>
      </c>
      <c r="V1380" s="32">
        <v>3354.92</v>
      </c>
      <c r="W1380" t="s">
        <v>54</v>
      </c>
      <c r="X1380" t="s">
        <v>634</v>
      </c>
      <c r="Y1380" t="s">
        <v>56</v>
      </c>
    </row>
    <row r="1381" spans="1:25" x14ac:dyDescent="0.35">
      <c r="A1381" t="s">
        <v>27</v>
      </c>
      <c r="B1381" s="27">
        <v>2021</v>
      </c>
      <c r="C1381" s="28">
        <v>5</v>
      </c>
      <c r="D1381" t="s">
        <v>48</v>
      </c>
      <c r="E1381" t="s">
        <v>633</v>
      </c>
      <c r="F1381" s="29">
        <v>44144</v>
      </c>
      <c r="G1381" s="30">
        <v>44145</v>
      </c>
      <c r="H1381" s="31">
        <v>255</v>
      </c>
      <c r="I1381" t="s">
        <v>30</v>
      </c>
      <c r="J1381" t="s">
        <v>50</v>
      </c>
      <c r="K1381" t="s">
        <v>51</v>
      </c>
      <c r="L1381" t="s">
        <v>52</v>
      </c>
      <c r="N1381" t="s">
        <v>53</v>
      </c>
      <c r="O1381" t="s">
        <v>27</v>
      </c>
      <c r="P1381" t="s">
        <v>33</v>
      </c>
      <c r="Q1381" t="s">
        <v>34</v>
      </c>
      <c r="V1381" s="32">
        <v>3349</v>
      </c>
      <c r="W1381" t="s">
        <v>54</v>
      </c>
      <c r="X1381" t="s">
        <v>634</v>
      </c>
      <c r="Y1381" t="s">
        <v>56</v>
      </c>
    </row>
    <row r="1382" spans="1:25" x14ac:dyDescent="0.35">
      <c r="A1382" t="s">
        <v>27</v>
      </c>
      <c r="B1382" s="27">
        <v>2021</v>
      </c>
      <c r="C1382" s="28">
        <v>5</v>
      </c>
      <c r="D1382" t="s">
        <v>48</v>
      </c>
      <c r="E1382" t="s">
        <v>633</v>
      </c>
      <c r="F1382" s="29">
        <v>44144</v>
      </c>
      <c r="G1382" s="30">
        <v>44145</v>
      </c>
      <c r="H1382" s="31">
        <v>256</v>
      </c>
      <c r="I1382" t="s">
        <v>30</v>
      </c>
      <c r="J1382" t="s">
        <v>50</v>
      </c>
      <c r="K1382" t="s">
        <v>57</v>
      </c>
      <c r="L1382" t="s">
        <v>52</v>
      </c>
      <c r="N1382" t="s">
        <v>53</v>
      </c>
      <c r="O1382" t="s">
        <v>27</v>
      </c>
      <c r="P1382" t="s">
        <v>33</v>
      </c>
      <c r="Q1382" t="s">
        <v>34</v>
      </c>
      <c r="V1382" s="32">
        <v>485.12</v>
      </c>
      <c r="W1382" t="s">
        <v>54</v>
      </c>
      <c r="X1382" t="s">
        <v>634</v>
      </c>
      <c r="Y1382" t="s">
        <v>56</v>
      </c>
    </row>
    <row r="1383" spans="1:25" x14ac:dyDescent="0.35">
      <c r="A1383" t="s">
        <v>27</v>
      </c>
      <c r="B1383" s="27">
        <v>2021</v>
      </c>
      <c r="C1383" s="28">
        <v>5</v>
      </c>
      <c r="D1383" t="s">
        <v>48</v>
      </c>
      <c r="E1383" t="s">
        <v>633</v>
      </c>
      <c r="F1383" s="29">
        <v>44144</v>
      </c>
      <c r="G1383" s="30">
        <v>44145</v>
      </c>
      <c r="H1383" s="31">
        <v>257</v>
      </c>
      <c r="I1383" t="s">
        <v>30</v>
      </c>
      <c r="J1383" t="s">
        <v>50</v>
      </c>
      <c r="K1383" t="s">
        <v>57</v>
      </c>
      <c r="L1383" t="s">
        <v>52</v>
      </c>
      <c r="N1383" t="s">
        <v>53</v>
      </c>
      <c r="O1383" t="s">
        <v>27</v>
      </c>
      <c r="P1383" t="s">
        <v>33</v>
      </c>
      <c r="Q1383" t="s">
        <v>34</v>
      </c>
      <c r="V1383" s="32">
        <v>484.27</v>
      </c>
      <c r="W1383" t="s">
        <v>54</v>
      </c>
      <c r="X1383" t="s">
        <v>634</v>
      </c>
      <c r="Y1383" t="s">
        <v>56</v>
      </c>
    </row>
    <row r="1384" spans="1:25" x14ac:dyDescent="0.35">
      <c r="A1384" t="s">
        <v>27</v>
      </c>
      <c r="B1384" s="27">
        <v>2021</v>
      </c>
      <c r="C1384" s="28">
        <v>5</v>
      </c>
      <c r="D1384" t="s">
        <v>48</v>
      </c>
      <c r="E1384" t="s">
        <v>633</v>
      </c>
      <c r="F1384" s="29">
        <v>44144</v>
      </c>
      <c r="G1384" s="30">
        <v>44145</v>
      </c>
      <c r="H1384" s="31">
        <v>258</v>
      </c>
      <c r="I1384" t="s">
        <v>30</v>
      </c>
      <c r="J1384" t="s">
        <v>50</v>
      </c>
      <c r="K1384" t="s">
        <v>58</v>
      </c>
      <c r="L1384" t="s">
        <v>52</v>
      </c>
      <c r="N1384" t="s">
        <v>53</v>
      </c>
      <c r="O1384" t="s">
        <v>27</v>
      </c>
      <c r="P1384" t="s">
        <v>33</v>
      </c>
      <c r="Q1384" t="s">
        <v>34</v>
      </c>
      <c r="V1384" s="32">
        <v>232.92</v>
      </c>
      <c r="W1384" t="s">
        <v>54</v>
      </c>
      <c r="X1384" t="s">
        <v>634</v>
      </c>
      <c r="Y1384" t="s">
        <v>56</v>
      </c>
    </row>
    <row r="1385" spans="1:25" x14ac:dyDescent="0.35">
      <c r="A1385" t="s">
        <v>27</v>
      </c>
      <c r="B1385" s="27">
        <v>2021</v>
      </c>
      <c r="C1385" s="28">
        <v>5</v>
      </c>
      <c r="D1385" t="s">
        <v>48</v>
      </c>
      <c r="E1385" t="s">
        <v>633</v>
      </c>
      <c r="F1385" s="29">
        <v>44144</v>
      </c>
      <c r="G1385" s="30">
        <v>44145</v>
      </c>
      <c r="H1385" s="31">
        <v>259</v>
      </c>
      <c r="I1385" t="s">
        <v>30</v>
      </c>
      <c r="J1385" t="s">
        <v>50</v>
      </c>
      <c r="K1385" t="s">
        <v>58</v>
      </c>
      <c r="L1385" t="s">
        <v>52</v>
      </c>
      <c r="N1385" t="s">
        <v>53</v>
      </c>
      <c r="O1385" t="s">
        <v>27</v>
      </c>
      <c r="P1385" t="s">
        <v>33</v>
      </c>
      <c r="Q1385" t="s">
        <v>34</v>
      </c>
      <c r="V1385" s="32">
        <v>246.27</v>
      </c>
      <c r="W1385" t="s">
        <v>54</v>
      </c>
      <c r="X1385" t="s">
        <v>634</v>
      </c>
      <c r="Y1385" t="s">
        <v>56</v>
      </c>
    </row>
    <row r="1386" spans="1:25" x14ac:dyDescent="0.35">
      <c r="A1386" t="s">
        <v>27</v>
      </c>
      <c r="B1386" s="27">
        <v>2021</v>
      </c>
      <c r="C1386" s="28">
        <v>5</v>
      </c>
      <c r="D1386" t="s">
        <v>48</v>
      </c>
      <c r="E1386" t="s">
        <v>633</v>
      </c>
      <c r="F1386" s="29">
        <v>44144</v>
      </c>
      <c r="G1386" s="30">
        <v>44145</v>
      </c>
      <c r="H1386" s="31">
        <v>260</v>
      </c>
      <c r="I1386" t="s">
        <v>30</v>
      </c>
      <c r="J1386" t="s">
        <v>50</v>
      </c>
      <c r="K1386" t="s">
        <v>59</v>
      </c>
      <c r="L1386" t="s">
        <v>52</v>
      </c>
      <c r="N1386" t="s">
        <v>53</v>
      </c>
      <c r="O1386" t="s">
        <v>27</v>
      </c>
      <c r="P1386" t="s">
        <v>33</v>
      </c>
      <c r="Q1386" t="s">
        <v>34</v>
      </c>
      <c r="V1386" s="32">
        <v>44.96</v>
      </c>
      <c r="W1386" t="s">
        <v>54</v>
      </c>
      <c r="X1386" t="s">
        <v>634</v>
      </c>
      <c r="Y1386" t="s">
        <v>56</v>
      </c>
    </row>
    <row r="1387" spans="1:25" x14ac:dyDescent="0.35">
      <c r="A1387" t="s">
        <v>27</v>
      </c>
      <c r="B1387" s="27">
        <v>2021</v>
      </c>
      <c r="C1387" s="28">
        <v>5</v>
      </c>
      <c r="D1387" t="s">
        <v>48</v>
      </c>
      <c r="E1387" t="s">
        <v>633</v>
      </c>
      <c r="F1387" s="29">
        <v>44144</v>
      </c>
      <c r="G1387" s="30">
        <v>44145</v>
      </c>
      <c r="H1387" s="31">
        <v>261</v>
      </c>
      <c r="I1387" t="s">
        <v>30</v>
      </c>
      <c r="J1387" t="s">
        <v>50</v>
      </c>
      <c r="K1387" t="s">
        <v>59</v>
      </c>
      <c r="L1387" t="s">
        <v>52</v>
      </c>
      <c r="N1387" t="s">
        <v>53</v>
      </c>
      <c r="O1387" t="s">
        <v>27</v>
      </c>
      <c r="P1387" t="s">
        <v>33</v>
      </c>
      <c r="Q1387" t="s">
        <v>34</v>
      </c>
      <c r="V1387" s="32">
        <v>44.88</v>
      </c>
      <c r="W1387" t="s">
        <v>54</v>
      </c>
      <c r="X1387" t="s">
        <v>634</v>
      </c>
      <c r="Y1387" t="s">
        <v>56</v>
      </c>
    </row>
    <row r="1388" spans="1:25" x14ac:dyDescent="0.35">
      <c r="A1388" t="s">
        <v>27</v>
      </c>
      <c r="B1388" s="27">
        <v>2021</v>
      </c>
      <c r="C1388" s="28">
        <v>5</v>
      </c>
      <c r="D1388" t="s">
        <v>48</v>
      </c>
      <c r="E1388" t="s">
        <v>633</v>
      </c>
      <c r="F1388" s="29">
        <v>44144</v>
      </c>
      <c r="G1388" s="30">
        <v>44145</v>
      </c>
      <c r="H1388" s="31">
        <v>262</v>
      </c>
      <c r="I1388" t="s">
        <v>30</v>
      </c>
      <c r="J1388" t="s">
        <v>50</v>
      </c>
      <c r="K1388" t="s">
        <v>60</v>
      </c>
      <c r="L1388" t="s">
        <v>52</v>
      </c>
      <c r="N1388" t="s">
        <v>53</v>
      </c>
      <c r="O1388" t="s">
        <v>27</v>
      </c>
      <c r="P1388" t="s">
        <v>33</v>
      </c>
      <c r="Q1388" t="s">
        <v>34</v>
      </c>
      <c r="V1388" s="32">
        <v>901</v>
      </c>
      <c r="W1388" t="s">
        <v>54</v>
      </c>
      <c r="X1388" t="s">
        <v>634</v>
      </c>
      <c r="Y1388" t="s">
        <v>56</v>
      </c>
    </row>
    <row r="1389" spans="1:25" x14ac:dyDescent="0.35">
      <c r="A1389" t="s">
        <v>27</v>
      </c>
      <c r="B1389" s="27">
        <v>2021</v>
      </c>
      <c r="C1389" s="28">
        <v>5</v>
      </c>
      <c r="D1389" t="s">
        <v>48</v>
      </c>
      <c r="E1389" t="s">
        <v>633</v>
      </c>
      <c r="F1389" s="29">
        <v>44144</v>
      </c>
      <c r="G1389" s="30">
        <v>44145</v>
      </c>
      <c r="H1389" s="31">
        <v>263</v>
      </c>
      <c r="I1389" t="s">
        <v>30</v>
      </c>
      <c r="J1389" t="s">
        <v>50</v>
      </c>
      <c r="K1389" t="s">
        <v>60</v>
      </c>
      <c r="L1389" t="s">
        <v>52</v>
      </c>
      <c r="N1389" t="s">
        <v>53</v>
      </c>
      <c r="O1389" t="s">
        <v>27</v>
      </c>
      <c r="P1389" t="s">
        <v>33</v>
      </c>
      <c r="Q1389" t="s">
        <v>34</v>
      </c>
      <c r="V1389" s="32">
        <v>614.5</v>
      </c>
      <c r="W1389" t="s">
        <v>54</v>
      </c>
      <c r="X1389" t="s">
        <v>634</v>
      </c>
      <c r="Y1389" t="s">
        <v>56</v>
      </c>
    </row>
    <row r="1390" spans="1:25" x14ac:dyDescent="0.35">
      <c r="A1390" t="s">
        <v>27</v>
      </c>
      <c r="B1390" s="27">
        <v>2021</v>
      </c>
      <c r="C1390" s="28">
        <v>5</v>
      </c>
      <c r="D1390" t="s">
        <v>48</v>
      </c>
      <c r="E1390" t="s">
        <v>633</v>
      </c>
      <c r="F1390" s="29">
        <v>44144</v>
      </c>
      <c r="G1390" s="30">
        <v>44145</v>
      </c>
      <c r="H1390" s="31">
        <v>264</v>
      </c>
      <c r="I1390" t="s">
        <v>30</v>
      </c>
      <c r="J1390" t="s">
        <v>50</v>
      </c>
      <c r="K1390" t="s">
        <v>61</v>
      </c>
      <c r="L1390" t="s">
        <v>52</v>
      </c>
      <c r="N1390" t="s">
        <v>53</v>
      </c>
      <c r="O1390" t="s">
        <v>27</v>
      </c>
      <c r="P1390" t="s">
        <v>33</v>
      </c>
      <c r="Q1390" t="s">
        <v>34</v>
      </c>
      <c r="V1390" s="32">
        <v>37.58</v>
      </c>
      <c r="W1390" t="s">
        <v>54</v>
      </c>
      <c r="X1390" t="s">
        <v>634</v>
      </c>
      <c r="Y1390" t="s">
        <v>56</v>
      </c>
    </row>
    <row r="1391" spans="1:25" x14ac:dyDescent="0.35">
      <c r="A1391" t="s">
        <v>27</v>
      </c>
      <c r="B1391" s="27">
        <v>2021</v>
      </c>
      <c r="C1391" s="28">
        <v>5</v>
      </c>
      <c r="D1391" t="s">
        <v>48</v>
      </c>
      <c r="E1391" t="s">
        <v>633</v>
      </c>
      <c r="F1391" s="29">
        <v>44144</v>
      </c>
      <c r="G1391" s="30">
        <v>44145</v>
      </c>
      <c r="H1391" s="31">
        <v>265</v>
      </c>
      <c r="I1391" t="s">
        <v>30</v>
      </c>
      <c r="J1391" t="s">
        <v>50</v>
      </c>
      <c r="K1391" t="s">
        <v>61</v>
      </c>
      <c r="L1391" t="s">
        <v>52</v>
      </c>
      <c r="N1391" t="s">
        <v>53</v>
      </c>
      <c r="O1391" t="s">
        <v>27</v>
      </c>
      <c r="P1391" t="s">
        <v>33</v>
      </c>
      <c r="Q1391" t="s">
        <v>34</v>
      </c>
      <c r="V1391" s="32">
        <v>37.51</v>
      </c>
      <c r="W1391" t="s">
        <v>54</v>
      </c>
      <c r="X1391" t="s">
        <v>634</v>
      </c>
      <c r="Y1391" t="s">
        <v>56</v>
      </c>
    </row>
    <row r="1392" spans="1:25" x14ac:dyDescent="0.35">
      <c r="A1392" t="s">
        <v>27</v>
      </c>
      <c r="B1392" s="27">
        <v>2021</v>
      </c>
      <c r="C1392" s="28">
        <v>5</v>
      </c>
      <c r="D1392" t="s">
        <v>48</v>
      </c>
      <c r="E1392" t="s">
        <v>633</v>
      </c>
      <c r="F1392" s="29">
        <v>44144</v>
      </c>
      <c r="G1392" s="30">
        <v>44145</v>
      </c>
      <c r="H1392" s="31">
        <v>266</v>
      </c>
      <c r="I1392" t="s">
        <v>30</v>
      </c>
      <c r="J1392" t="s">
        <v>50</v>
      </c>
      <c r="K1392" t="s">
        <v>62</v>
      </c>
      <c r="L1392" t="s">
        <v>52</v>
      </c>
      <c r="N1392" t="s">
        <v>53</v>
      </c>
      <c r="O1392" t="s">
        <v>27</v>
      </c>
      <c r="P1392" t="s">
        <v>33</v>
      </c>
      <c r="Q1392" t="s">
        <v>34</v>
      </c>
      <c r="V1392" s="32">
        <v>20.47</v>
      </c>
      <c r="W1392" t="s">
        <v>54</v>
      </c>
      <c r="X1392" t="s">
        <v>634</v>
      </c>
      <c r="Y1392" t="s">
        <v>56</v>
      </c>
    </row>
    <row r="1393" spans="1:25" x14ac:dyDescent="0.35">
      <c r="A1393" t="s">
        <v>27</v>
      </c>
      <c r="B1393" s="27">
        <v>2021</v>
      </c>
      <c r="C1393" s="28">
        <v>5</v>
      </c>
      <c r="D1393" t="s">
        <v>48</v>
      </c>
      <c r="E1393" t="s">
        <v>633</v>
      </c>
      <c r="F1393" s="29">
        <v>44144</v>
      </c>
      <c r="G1393" s="30">
        <v>44145</v>
      </c>
      <c r="H1393" s="31">
        <v>267</v>
      </c>
      <c r="I1393" t="s">
        <v>30</v>
      </c>
      <c r="J1393" t="s">
        <v>50</v>
      </c>
      <c r="K1393" t="s">
        <v>62</v>
      </c>
      <c r="L1393" t="s">
        <v>52</v>
      </c>
      <c r="N1393" t="s">
        <v>53</v>
      </c>
      <c r="O1393" t="s">
        <v>27</v>
      </c>
      <c r="P1393" t="s">
        <v>33</v>
      </c>
      <c r="Q1393" t="s">
        <v>34</v>
      </c>
      <c r="V1393" s="32">
        <v>20.43</v>
      </c>
      <c r="W1393" t="s">
        <v>54</v>
      </c>
      <c r="X1393" t="s">
        <v>634</v>
      </c>
      <c r="Y1393" t="s">
        <v>56</v>
      </c>
    </row>
    <row r="1394" spans="1:25" x14ac:dyDescent="0.35">
      <c r="A1394" t="s">
        <v>27</v>
      </c>
      <c r="B1394" s="27">
        <v>2021</v>
      </c>
      <c r="C1394" s="28">
        <v>5</v>
      </c>
      <c r="D1394" t="s">
        <v>48</v>
      </c>
      <c r="E1394" t="s">
        <v>633</v>
      </c>
      <c r="F1394" s="29">
        <v>44144</v>
      </c>
      <c r="G1394" s="30">
        <v>44145</v>
      </c>
      <c r="H1394" s="31">
        <v>268</v>
      </c>
      <c r="I1394" t="s">
        <v>30</v>
      </c>
      <c r="J1394" t="s">
        <v>50</v>
      </c>
      <c r="K1394" t="s">
        <v>63</v>
      </c>
      <c r="L1394" t="s">
        <v>52</v>
      </c>
      <c r="N1394" t="s">
        <v>53</v>
      </c>
      <c r="O1394" t="s">
        <v>27</v>
      </c>
      <c r="P1394" t="s">
        <v>33</v>
      </c>
      <c r="Q1394" t="s">
        <v>34</v>
      </c>
      <c r="V1394" s="32">
        <v>20</v>
      </c>
      <c r="W1394" t="s">
        <v>54</v>
      </c>
      <c r="X1394" t="s">
        <v>634</v>
      </c>
      <c r="Y1394" t="s">
        <v>56</v>
      </c>
    </row>
    <row r="1395" spans="1:25" x14ac:dyDescent="0.35">
      <c r="A1395" t="s">
        <v>27</v>
      </c>
      <c r="B1395" s="27">
        <v>2021</v>
      </c>
      <c r="C1395" s="28">
        <v>5</v>
      </c>
      <c r="D1395" t="s">
        <v>48</v>
      </c>
      <c r="E1395" t="s">
        <v>633</v>
      </c>
      <c r="F1395" s="29">
        <v>44144</v>
      </c>
      <c r="G1395" s="30">
        <v>44145</v>
      </c>
      <c r="H1395" s="31">
        <v>269</v>
      </c>
      <c r="I1395" t="s">
        <v>30</v>
      </c>
      <c r="J1395" t="s">
        <v>50</v>
      </c>
      <c r="K1395" t="s">
        <v>63</v>
      </c>
      <c r="L1395" t="s">
        <v>52</v>
      </c>
      <c r="N1395" t="s">
        <v>53</v>
      </c>
      <c r="O1395" t="s">
        <v>27</v>
      </c>
      <c r="P1395" t="s">
        <v>33</v>
      </c>
      <c r="Q1395" t="s">
        <v>34</v>
      </c>
      <c r="V1395" s="32">
        <v>10</v>
      </c>
      <c r="W1395" t="s">
        <v>54</v>
      </c>
      <c r="X1395" t="s">
        <v>634</v>
      </c>
      <c r="Y1395" t="s">
        <v>56</v>
      </c>
    </row>
    <row r="1396" spans="1:25" x14ac:dyDescent="0.35">
      <c r="A1396" t="s">
        <v>27</v>
      </c>
      <c r="B1396" s="27">
        <v>2021</v>
      </c>
      <c r="C1396" s="28">
        <v>5</v>
      </c>
      <c r="D1396" t="s">
        <v>48</v>
      </c>
      <c r="E1396" t="s">
        <v>633</v>
      </c>
      <c r="F1396" s="29">
        <v>44144</v>
      </c>
      <c r="G1396" s="30">
        <v>44145</v>
      </c>
      <c r="H1396" s="31">
        <v>321</v>
      </c>
      <c r="I1396" t="s">
        <v>30</v>
      </c>
      <c r="J1396" t="s">
        <v>50</v>
      </c>
      <c r="K1396" t="s">
        <v>51</v>
      </c>
      <c r="L1396" t="s">
        <v>67</v>
      </c>
      <c r="N1396" t="s">
        <v>53</v>
      </c>
      <c r="O1396" t="s">
        <v>27</v>
      </c>
      <c r="P1396" t="s">
        <v>33</v>
      </c>
      <c r="Q1396" t="s">
        <v>34</v>
      </c>
      <c r="V1396" s="32">
        <v>2500</v>
      </c>
      <c r="W1396" t="s">
        <v>54</v>
      </c>
      <c r="X1396" t="s">
        <v>634</v>
      </c>
      <c r="Y1396" t="s">
        <v>56</v>
      </c>
    </row>
    <row r="1397" spans="1:25" x14ac:dyDescent="0.35">
      <c r="A1397" t="s">
        <v>27</v>
      </c>
      <c r="B1397" s="27">
        <v>2021</v>
      </c>
      <c r="C1397" s="28">
        <v>5</v>
      </c>
      <c r="D1397" t="s">
        <v>48</v>
      </c>
      <c r="E1397" t="s">
        <v>633</v>
      </c>
      <c r="F1397" s="29">
        <v>44144</v>
      </c>
      <c r="G1397" s="30">
        <v>44145</v>
      </c>
      <c r="H1397" s="31">
        <v>322</v>
      </c>
      <c r="I1397" t="s">
        <v>30</v>
      </c>
      <c r="J1397" t="s">
        <v>50</v>
      </c>
      <c r="K1397" t="s">
        <v>57</v>
      </c>
      <c r="L1397" t="s">
        <v>67</v>
      </c>
      <c r="N1397" t="s">
        <v>53</v>
      </c>
      <c r="O1397" t="s">
        <v>27</v>
      </c>
      <c r="P1397" t="s">
        <v>33</v>
      </c>
      <c r="Q1397" t="s">
        <v>34</v>
      </c>
      <c r="V1397" s="32">
        <v>361.5</v>
      </c>
      <c r="W1397" t="s">
        <v>54</v>
      </c>
      <c r="X1397" t="s">
        <v>634</v>
      </c>
      <c r="Y1397" t="s">
        <v>56</v>
      </c>
    </row>
    <row r="1398" spans="1:25" x14ac:dyDescent="0.35">
      <c r="A1398" t="s">
        <v>27</v>
      </c>
      <c r="B1398" s="27">
        <v>2021</v>
      </c>
      <c r="C1398" s="28">
        <v>5</v>
      </c>
      <c r="D1398" t="s">
        <v>48</v>
      </c>
      <c r="E1398" t="s">
        <v>633</v>
      </c>
      <c r="F1398" s="29">
        <v>44144</v>
      </c>
      <c r="G1398" s="30">
        <v>44145</v>
      </c>
      <c r="H1398" s="31">
        <v>323</v>
      </c>
      <c r="I1398" t="s">
        <v>30</v>
      </c>
      <c r="J1398" t="s">
        <v>50</v>
      </c>
      <c r="K1398" t="s">
        <v>58</v>
      </c>
      <c r="L1398" t="s">
        <v>67</v>
      </c>
      <c r="N1398" t="s">
        <v>53</v>
      </c>
      <c r="O1398" t="s">
        <v>27</v>
      </c>
      <c r="P1398" t="s">
        <v>33</v>
      </c>
      <c r="Q1398" t="s">
        <v>34</v>
      </c>
      <c r="V1398" s="32">
        <v>180.11</v>
      </c>
      <c r="W1398" t="s">
        <v>54</v>
      </c>
      <c r="X1398" t="s">
        <v>634</v>
      </c>
      <c r="Y1398" t="s">
        <v>56</v>
      </c>
    </row>
    <row r="1399" spans="1:25" x14ac:dyDescent="0.35">
      <c r="A1399" t="s">
        <v>27</v>
      </c>
      <c r="B1399" s="27">
        <v>2021</v>
      </c>
      <c r="C1399" s="28">
        <v>5</v>
      </c>
      <c r="D1399" t="s">
        <v>48</v>
      </c>
      <c r="E1399" t="s">
        <v>633</v>
      </c>
      <c r="F1399" s="29">
        <v>44144</v>
      </c>
      <c r="G1399" s="30">
        <v>44145</v>
      </c>
      <c r="H1399" s="31">
        <v>324</v>
      </c>
      <c r="I1399" t="s">
        <v>30</v>
      </c>
      <c r="J1399" t="s">
        <v>50</v>
      </c>
      <c r="K1399" t="s">
        <v>59</v>
      </c>
      <c r="L1399" t="s">
        <v>67</v>
      </c>
      <c r="N1399" t="s">
        <v>53</v>
      </c>
      <c r="O1399" t="s">
        <v>27</v>
      </c>
      <c r="P1399" t="s">
        <v>33</v>
      </c>
      <c r="Q1399" t="s">
        <v>34</v>
      </c>
      <c r="V1399" s="32">
        <v>33.5</v>
      </c>
      <c r="W1399" t="s">
        <v>54</v>
      </c>
      <c r="X1399" t="s">
        <v>634</v>
      </c>
      <c r="Y1399" t="s">
        <v>56</v>
      </c>
    </row>
    <row r="1400" spans="1:25" x14ac:dyDescent="0.35">
      <c r="A1400" t="s">
        <v>27</v>
      </c>
      <c r="B1400" s="27">
        <v>2021</v>
      </c>
      <c r="C1400" s="28">
        <v>5</v>
      </c>
      <c r="D1400" t="s">
        <v>48</v>
      </c>
      <c r="E1400" t="s">
        <v>633</v>
      </c>
      <c r="F1400" s="29">
        <v>44144</v>
      </c>
      <c r="G1400" s="30">
        <v>44145</v>
      </c>
      <c r="H1400" s="31">
        <v>325</v>
      </c>
      <c r="I1400" t="s">
        <v>30</v>
      </c>
      <c r="J1400" t="s">
        <v>50</v>
      </c>
      <c r="K1400" t="s">
        <v>60</v>
      </c>
      <c r="L1400" t="s">
        <v>67</v>
      </c>
      <c r="N1400" t="s">
        <v>53</v>
      </c>
      <c r="O1400" t="s">
        <v>27</v>
      </c>
      <c r="P1400" t="s">
        <v>33</v>
      </c>
      <c r="Q1400" t="s">
        <v>34</v>
      </c>
      <c r="V1400" s="32">
        <v>614.5</v>
      </c>
      <c r="W1400" t="s">
        <v>54</v>
      </c>
      <c r="X1400" t="s">
        <v>634</v>
      </c>
      <c r="Y1400" t="s">
        <v>56</v>
      </c>
    </row>
    <row r="1401" spans="1:25" x14ac:dyDescent="0.35">
      <c r="A1401" t="s">
        <v>27</v>
      </c>
      <c r="B1401" s="27">
        <v>2021</v>
      </c>
      <c r="C1401" s="28">
        <v>5</v>
      </c>
      <c r="D1401" t="s">
        <v>48</v>
      </c>
      <c r="E1401" t="s">
        <v>633</v>
      </c>
      <c r="F1401" s="29">
        <v>44144</v>
      </c>
      <c r="G1401" s="30">
        <v>44145</v>
      </c>
      <c r="H1401" s="31">
        <v>326</v>
      </c>
      <c r="I1401" t="s">
        <v>30</v>
      </c>
      <c r="J1401" t="s">
        <v>50</v>
      </c>
      <c r="K1401" t="s">
        <v>61</v>
      </c>
      <c r="L1401" t="s">
        <v>67</v>
      </c>
      <c r="N1401" t="s">
        <v>53</v>
      </c>
      <c r="O1401" t="s">
        <v>27</v>
      </c>
      <c r="P1401" t="s">
        <v>33</v>
      </c>
      <c r="Q1401" t="s">
        <v>34</v>
      </c>
      <c r="V1401" s="32">
        <v>28</v>
      </c>
      <c r="W1401" t="s">
        <v>54</v>
      </c>
      <c r="X1401" t="s">
        <v>634</v>
      </c>
      <c r="Y1401" t="s">
        <v>56</v>
      </c>
    </row>
    <row r="1402" spans="1:25" x14ac:dyDescent="0.35">
      <c r="A1402" t="s">
        <v>27</v>
      </c>
      <c r="B1402" s="27">
        <v>2021</v>
      </c>
      <c r="C1402" s="28">
        <v>5</v>
      </c>
      <c r="D1402" t="s">
        <v>48</v>
      </c>
      <c r="E1402" t="s">
        <v>633</v>
      </c>
      <c r="F1402" s="29">
        <v>44144</v>
      </c>
      <c r="G1402" s="30">
        <v>44145</v>
      </c>
      <c r="H1402" s="31">
        <v>327</v>
      </c>
      <c r="I1402" t="s">
        <v>30</v>
      </c>
      <c r="J1402" t="s">
        <v>50</v>
      </c>
      <c r="K1402" t="s">
        <v>62</v>
      </c>
      <c r="L1402" t="s">
        <v>67</v>
      </c>
      <c r="N1402" t="s">
        <v>53</v>
      </c>
      <c r="O1402" t="s">
        <v>27</v>
      </c>
      <c r="P1402" t="s">
        <v>33</v>
      </c>
      <c r="Q1402" t="s">
        <v>34</v>
      </c>
      <c r="V1402" s="32">
        <v>15.25</v>
      </c>
      <c r="W1402" t="s">
        <v>54</v>
      </c>
      <c r="X1402" t="s">
        <v>634</v>
      </c>
      <c r="Y1402" t="s">
        <v>56</v>
      </c>
    </row>
    <row r="1403" spans="1:25" x14ac:dyDescent="0.35">
      <c r="A1403" t="s">
        <v>27</v>
      </c>
      <c r="B1403" s="27">
        <v>2021</v>
      </c>
      <c r="C1403" s="28">
        <v>5</v>
      </c>
      <c r="D1403" t="s">
        <v>48</v>
      </c>
      <c r="E1403" t="s">
        <v>633</v>
      </c>
      <c r="F1403" s="29">
        <v>44144</v>
      </c>
      <c r="G1403" s="30">
        <v>44145</v>
      </c>
      <c r="H1403" s="31">
        <v>433</v>
      </c>
      <c r="I1403" t="s">
        <v>30</v>
      </c>
      <c r="K1403" t="s">
        <v>31</v>
      </c>
      <c r="L1403" t="s">
        <v>32</v>
      </c>
      <c r="P1403" t="s">
        <v>33</v>
      </c>
      <c r="V1403" s="32">
        <v>-13636.69</v>
      </c>
      <c r="X1403" t="s">
        <v>36</v>
      </c>
      <c r="Y1403" t="s">
        <v>56</v>
      </c>
    </row>
    <row r="1404" spans="1:25" x14ac:dyDescent="0.35">
      <c r="A1404" t="s">
        <v>27</v>
      </c>
      <c r="B1404" s="27">
        <v>2021</v>
      </c>
      <c r="C1404" s="28">
        <v>5</v>
      </c>
      <c r="D1404" t="s">
        <v>28</v>
      </c>
      <c r="E1404" t="s">
        <v>635</v>
      </c>
      <c r="F1404" s="29">
        <v>44151</v>
      </c>
      <c r="G1404" s="30">
        <v>44151</v>
      </c>
      <c r="H1404" s="31">
        <v>15</v>
      </c>
      <c r="I1404" t="s">
        <v>30</v>
      </c>
      <c r="K1404" t="s">
        <v>38</v>
      </c>
      <c r="L1404" t="s">
        <v>32</v>
      </c>
      <c r="O1404" t="s">
        <v>27</v>
      </c>
      <c r="P1404" t="s">
        <v>33</v>
      </c>
      <c r="Q1404" t="s">
        <v>34</v>
      </c>
      <c r="V1404" s="32">
        <v>-24054</v>
      </c>
      <c r="W1404" t="s">
        <v>636</v>
      </c>
      <c r="X1404" t="s">
        <v>39</v>
      </c>
      <c r="Y1404" t="s">
        <v>39</v>
      </c>
    </row>
    <row r="1405" spans="1:25" x14ac:dyDescent="0.35">
      <c r="A1405" t="s">
        <v>27</v>
      </c>
      <c r="B1405" s="27">
        <v>2021</v>
      </c>
      <c r="C1405" s="28">
        <v>5</v>
      </c>
      <c r="D1405" t="s">
        <v>28</v>
      </c>
      <c r="E1405" t="s">
        <v>635</v>
      </c>
      <c r="F1405" s="29">
        <v>44151</v>
      </c>
      <c r="G1405" s="30">
        <v>44151</v>
      </c>
      <c r="H1405" s="31">
        <v>34</v>
      </c>
      <c r="I1405" t="s">
        <v>30</v>
      </c>
      <c r="J1405" t="s">
        <v>42</v>
      </c>
      <c r="K1405" t="s">
        <v>43</v>
      </c>
      <c r="L1405" t="s">
        <v>44</v>
      </c>
      <c r="O1405" t="s">
        <v>27</v>
      </c>
      <c r="P1405" t="s">
        <v>33</v>
      </c>
      <c r="Q1405" t="s">
        <v>34</v>
      </c>
      <c r="R1405" t="s">
        <v>351</v>
      </c>
      <c r="V1405" s="32">
        <v>24054</v>
      </c>
      <c r="W1405" t="s">
        <v>636</v>
      </c>
      <c r="X1405" t="s">
        <v>637</v>
      </c>
      <c r="Y1405" t="s">
        <v>39</v>
      </c>
    </row>
    <row r="1406" spans="1:25" x14ac:dyDescent="0.35">
      <c r="A1406" t="s">
        <v>27</v>
      </c>
      <c r="B1406" s="27">
        <v>2021</v>
      </c>
      <c r="C1406" s="28">
        <v>5</v>
      </c>
      <c r="D1406" t="s">
        <v>28</v>
      </c>
      <c r="E1406" t="s">
        <v>638</v>
      </c>
      <c r="F1406" s="29">
        <v>44151</v>
      </c>
      <c r="G1406" s="30">
        <v>44151</v>
      </c>
      <c r="H1406" s="31">
        <v>15</v>
      </c>
      <c r="I1406" t="s">
        <v>30</v>
      </c>
      <c r="K1406" t="s">
        <v>31</v>
      </c>
      <c r="L1406" t="s">
        <v>32</v>
      </c>
      <c r="O1406" t="s">
        <v>27</v>
      </c>
      <c r="P1406" t="s">
        <v>33</v>
      </c>
      <c r="Q1406" t="s">
        <v>34</v>
      </c>
      <c r="V1406" s="32">
        <v>-24054</v>
      </c>
      <c r="W1406" t="s">
        <v>636</v>
      </c>
      <c r="X1406" t="s">
        <v>36</v>
      </c>
      <c r="Y1406" t="s">
        <v>37</v>
      </c>
    </row>
    <row r="1407" spans="1:25" x14ac:dyDescent="0.35">
      <c r="A1407" t="s">
        <v>27</v>
      </c>
      <c r="B1407" s="27">
        <v>2021</v>
      </c>
      <c r="C1407" s="28">
        <v>5</v>
      </c>
      <c r="D1407" t="s">
        <v>28</v>
      </c>
      <c r="E1407" t="s">
        <v>638</v>
      </c>
      <c r="F1407" s="29">
        <v>44151</v>
      </c>
      <c r="G1407" s="30">
        <v>44151</v>
      </c>
      <c r="H1407" s="31">
        <v>43</v>
      </c>
      <c r="I1407" t="s">
        <v>30</v>
      </c>
      <c r="K1407" t="s">
        <v>38</v>
      </c>
      <c r="L1407" t="s">
        <v>32</v>
      </c>
      <c r="O1407" t="s">
        <v>27</v>
      </c>
      <c r="P1407" t="s">
        <v>33</v>
      </c>
      <c r="Q1407" t="s">
        <v>34</v>
      </c>
      <c r="V1407" s="32">
        <v>24054</v>
      </c>
      <c r="W1407" t="s">
        <v>636</v>
      </c>
      <c r="X1407" t="s">
        <v>39</v>
      </c>
      <c r="Y1407" t="s">
        <v>37</v>
      </c>
    </row>
    <row r="1408" spans="1:25" x14ac:dyDescent="0.35">
      <c r="A1408" t="s">
        <v>27</v>
      </c>
      <c r="B1408" s="27">
        <v>2021</v>
      </c>
      <c r="C1408" s="28">
        <v>5</v>
      </c>
      <c r="D1408" t="s">
        <v>28</v>
      </c>
      <c r="E1408" t="s">
        <v>639</v>
      </c>
      <c r="F1408" s="29">
        <v>44154</v>
      </c>
      <c r="G1408" s="30">
        <v>44154</v>
      </c>
      <c r="H1408" s="31">
        <v>28</v>
      </c>
      <c r="I1408" t="s">
        <v>30</v>
      </c>
      <c r="K1408" t="s">
        <v>38</v>
      </c>
      <c r="L1408" t="s">
        <v>32</v>
      </c>
      <c r="O1408" t="s">
        <v>27</v>
      </c>
      <c r="P1408" t="s">
        <v>33</v>
      </c>
      <c r="Q1408" t="s">
        <v>34</v>
      </c>
      <c r="V1408" s="32">
        <v>-1500</v>
      </c>
      <c r="W1408" t="s">
        <v>640</v>
      </c>
      <c r="X1408" t="s">
        <v>39</v>
      </c>
      <c r="Y1408" t="s">
        <v>39</v>
      </c>
    </row>
    <row r="1409" spans="1:25" x14ac:dyDescent="0.35">
      <c r="A1409" t="s">
        <v>27</v>
      </c>
      <c r="B1409" s="27">
        <v>2021</v>
      </c>
      <c r="C1409" s="28">
        <v>5</v>
      </c>
      <c r="D1409" t="s">
        <v>28</v>
      </c>
      <c r="E1409" t="s">
        <v>639</v>
      </c>
      <c r="F1409" s="29">
        <v>44154</v>
      </c>
      <c r="G1409" s="30">
        <v>44154</v>
      </c>
      <c r="H1409" s="31">
        <v>61</v>
      </c>
      <c r="I1409" t="s">
        <v>30</v>
      </c>
      <c r="J1409" t="s">
        <v>42</v>
      </c>
      <c r="K1409" t="s">
        <v>43</v>
      </c>
      <c r="L1409" t="s">
        <v>44</v>
      </c>
      <c r="O1409" t="s">
        <v>27</v>
      </c>
      <c r="P1409" t="s">
        <v>33</v>
      </c>
      <c r="Q1409" t="s">
        <v>34</v>
      </c>
      <c r="R1409" t="s">
        <v>273</v>
      </c>
      <c r="V1409" s="32">
        <v>1500</v>
      </c>
      <c r="W1409" t="s">
        <v>640</v>
      </c>
      <c r="X1409" t="s">
        <v>641</v>
      </c>
      <c r="Y1409" t="s">
        <v>39</v>
      </c>
    </row>
    <row r="1410" spans="1:25" x14ac:dyDescent="0.35">
      <c r="A1410" t="s">
        <v>27</v>
      </c>
      <c r="B1410" s="27">
        <v>2021</v>
      </c>
      <c r="C1410" s="28">
        <v>5</v>
      </c>
      <c r="D1410" t="s">
        <v>28</v>
      </c>
      <c r="E1410" t="s">
        <v>642</v>
      </c>
      <c r="F1410" s="29">
        <v>44154</v>
      </c>
      <c r="G1410" s="30">
        <v>44154</v>
      </c>
      <c r="H1410" s="31">
        <v>1</v>
      </c>
      <c r="I1410" t="s">
        <v>30</v>
      </c>
      <c r="K1410" t="s">
        <v>31</v>
      </c>
      <c r="L1410" t="s">
        <v>32</v>
      </c>
      <c r="O1410" t="s">
        <v>27</v>
      </c>
      <c r="P1410" t="s">
        <v>33</v>
      </c>
      <c r="Q1410" t="s">
        <v>34</v>
      </c>
      <c r="V1410" s="32">
        <v>-1500</v>
      </c>
      <c r="W1410" t="s">
        <v>640</v>
      </c>
      <c r="X1410" t="s">
        <v>36</v>
      </c>
      <c r="Y1410" t="s">
        <v>37</v>
      </c>
    </row>
    <row r="1411" spans="1:25" x14ac:dyDescent="0.35">
      <c r="A1411" t="s">
        <v>27</v>
      </c>
      <c r="B1411" s="27">
        <v>2021</v>
      </c>
      <c r="C1411" s="28">
        <v>5</v>
      </c>
      <c r="D1411" t="s">
        <v>28</v>
      </c>
      <c r="E1411" t="s">
        <v>642</v>
      </c>
      <c r="F1411" s="29">
        <v>44154</v>
      </c>
      <c r="G1411" s="30">
        <v>44154</v>
      </c>
      <c r="H1411" s="31">
        <v>136</v>
      </c>
      <c r="I1411" t="s">
        <v>30</v>
      </c>
      <c r="K1411" t="s">
        <v>38</v>
      </c>
      <c r="L1411" t="s">
        <v>32</v>
      </c>
      <c r="O1411" t="s">
        <v>27</v>
      </c>
      <c r="P1411" t="s">
        <v>33</v>
      </c>
      <c r="Q1411" t="s">
        <v>34</v>
      </c>
      <c r="V1411" s="32">
        <v>1500</v>
      </c>
      <c r="W1411" t="s">
        <v>640</v>
      </c>
      <c r="X1411" t="s">
        <v>39</v>
      </c>
      <c r="Y1411" t="s">
        <v>37</v>
      </c>
    </row>
    <row r="1412" spans="1:25" x14ac:dyDescent="0.35">
      <c r="A1412" t="s">
        <v>27</v>
      </c>
      <c r="B1412" s="27">
        <v>2021</v>
      </c>
      <c r="C1412" s="28">
        <v>5</v>
      </c>
      <c r="D1412" t="s">
        <v>64</v>
      </c>
      <c r="E1412" t="s">
        <v>643</v>
      </c>
      <c r="F1412" s="29">
        <v>44165</v>
      </c>
      <c r="G1412" s="30">
        <v>44167</v>
      </c>
      <c r="H1412" s="31">
        <v>1</v>
      </c>
      <c r="I1412" t="s">
        <v>30</v>
      </c>
      <c r="J1412" t="s">
        <v>50</v>
      </c>
      <c r="K1412" t="s">
        <v>51</v>
      </c>
      <c r="L1412" t="s">
        <v>52</v>
      </c>
      <c r="N1412" t="s">
        <v>53</v>
      </c>
      <c r="O1412" t="s">
        <v>27</v>
      </c>
      <c r="P1412" t="s">
        <v>33</v>
      </c>
      <c r="Q1412" t="s">
        <v>34</v>
      </c>
      <c r="V1412" s="32">
        <v>-67039.199999999997</v>
      </c>
      <c r="X1412" t="s">
        <v>644</v>
      </c>
      <c r="Y1412" t="s">
        <v>645</v>
      </c>
    </row>
    <row r="1413" spans="1:25" x14ac:dyDescent="0.35">
      <c r="A1413" t="s">
        <v>27</v>
      </c>
      <c r="B1413" s="27">
        <v>2021</v>
      </c>
      <c r="C1413" s="28">
        <v>5</v>
      </c>
      <c r="D1413" t="s">
        <v>64</v>
      </c>
      <c r="E1413" t="s">
        <v>643</v>
      </c>
      <c r="F1413" s="29">
        <v>44165</v>
      </c>
      <c r="G1413" s="30">
        <v>44167</v>
      </c>
      <c r="H1413" s="31">
        <v>2</v>
      </c>
      <c r="I1413" t="s">
        <v>30</v>
      </c>
      <c r="J1413" t="s">
        <v>50</v>
      </c>
      <c r="K1413" t="s">
        <v>61</v>
      </c>
      <c r="L1413" t="s">
        <v>52</v>
      </c>
      <c r="N1413" t="s">
        <v>53</v>
      </c>
      <c r="O1413" t="s">
        <v>27</v>
      </c>
      <c r="P1413" t="s">
        <v>33</v>
      </c>
      <c r="Q1413" t="s">
        <v>34</v>
      </c>
      <c r="V1413" s="32">
        <v>-754.24</v>
      </c>
      <c r="X1413" t="s">
        <v>644</v>
      </c>
      <c r="Y1413" t="s">
        <v>645</v>
      </c>
    </row>
    <row r="1414" spans="1:25" x14ac:dyDescent="0.35">
      <c r="A1414" t="s">
        <v>27</v>
      </c>
      <c r="B1414" s="27">
        <v>2021</v>
      </c>
      <c r="C1414" s="28">
        <v>5</v>
      </c>
      <c r="D1414" t="s">
        <v>64</v>
      </c>
      <c r="E1414" t="s">
        <v>643</v>
      </c>
      <c r="F1414" s="29">
        <v>44165</v>
      </c>
      <c r="G1414" s="30">
        <v>44167</v>
      </c>
      <c r="H1414" s="31">
        <v>3</v>
      </c>
      <c r="I1414" t="s">
        <v>30</v>
      </c>
      <c r="J1414" t="s">
        <v>50</v>
      </c>
      <c r="K1414" t="s">
        <v>57</v>
      </c>
      <c r="L1414" t="s">
        <v>52</v>
      </c>
      <c r="N1414" t="s">
        <v>53</v>
      </c>
      <c r="O1414" t="s">
        <v>27</v>
      </c>
      <c r="P1414" t="s">
        <v>33</v>
      </c>
      <c r="Q1414" t="s">
        <v>34</v>
      </c>
      <c r="V1414" s="32">
        <v>-9630.8799999999992</v>
      </c>
      <c r="X1414" t="s">
        <v>644</v>
      </c>
      <c r="Y1414" t="s">
        <v>645</v>
      </c>
    </row>
    <row r="1415" spans="1:25" x14ac:dyDescent="0.35">
      <c r="A1415" t="s">
        <v>27</v>
      </c>
      <c r="B1415" s="27">
        <v>2021</v>
      </c>
      <c r="C1415" s="28">
        <v>5</v>
      </c>
      <c r="D1415" t="s">
        <v>64</v>
      </c>
      <c r="E1415" t="s">
        <v>643</v>
      </c>
      <c r="F1415" s="29">
        <v>44165</v>
      </c>
      <c r="G1415" s="30">
        <v>44167</v>
      </c>
      <c r="H1415" s="31">
        <v>4</v>
      </c>
      <c r="I1415" t="s">
        <v>30</v>
      </c>
      <c r="J1415" t="s">
        <v>50</v>
      </c>
      <c r="K1415" t="s">
        <v>58</v>
      </c>
      <c r="L1415" t="s">
        <v>52</v>
      </c>
      <c r="N1415" t="s">
        <v>53</v>
      </c>
      <c r="O1415" t="s">
        <v>27</v>
      </c>
      <c r="P1415" t="s">
        <v>33</v>
      </c>
      <c r="Q1415" t="s">
        <v>34</v>
      </c>
      <c r="V1415" s="32">
        <v>-4767.1000000000004</v>
      </c>
      <c r="X1415" t="s">
        <v>644</v>
      </c>
      <c r="Y1415" t="s">
        <v>645</v>
      </c>
    </row>
    <row r="1416" spans="1:25" x14ac:dyDescent="0.35">
      <c r="A1416" t="s">
        <v>27</v>
      </c>
      <c r="B1416" s="27">
        <v>2021</v>
      </c>
      <c r="C1416" s="28">
        <v>5</v>
      </c>
      <c r="D1416" t="s">
        <v>64</v>
      </c>
      <c r="E1416" t="s">
        <v>643</v>
      </c>
      <c r="F1416" s="29">
        <v>44165</v>
      </c>
      <c r="G1416" s="30">
        <v>44167</v>
      </c>
      <c r="H1416" s="31">
        <v>5</v>
      </c>
      <c r="I1416" t="s">
        <v>30</v>
      </c>
      <c r="J1416" t="s">
        <v>50</v>
      </c>
      <c r="K1416" t="s">
        <v>59</v>
      </c>
      <c r="L1416" t="s">
        <v>52</v>
      </c>
      <c r="N1416" t="s">
        <v>53</v>
      </c>
      <c r="O1416" t="s">
        <v>27</v>
      </c>
      <c r="P1416" t="s">
        <v>33</v>
      </c>
      <c r="Q1416" t="s">
        <v>34</v>
      </c>
      <c r="V1416" s="32">
        <v>-896.38</v>
      </c>
      <c r="X1416" t="s">
        <v>644</v>
      </c>
      <c r="Y1416" t="s">
        <v>645</v>
      </c>
    </row>
    <row r="1417" spans="1:25" x14ac:dyDescent="0.35">
      <c r="A1417" t="s">
        <v>27</v>
      </c>
      <c r="B1417" s="27">
        <v>2021</v>
      </c>
      <c r="C1417" s="28">
        <v>5</v>
      </c>
      <c r="D1417" t="s">
        <v>64</v>
      </c>
      <c r="E1417" t="s">
        <v>643</v>
      </c>
      <c r="F1417" s="29">
        <v>44165</v>
      </c>
      <c r="G1417" s="30">
        <v>44167</v>
      </c>
      <c r="H1417" s="31">
        <v>6</v>
      </c>
      <c r="I1417" t="s">
        <v>30</v>
      </c>
      <c r="J1417" t="s">
        <v>50</v>
      </c>
      <c r="K1417" t="s">
        <v>60</v>
      </c>
      <c r="L1417" t="s">
        <v>52</v>
      </c>
      <c r="N1417" t="s">
        <v>53</v>
      </c>
      <c r="O1417" t="s">
        <v>27</v>
      </c>
      <c r="P1417" t="s">
        <v>33</v>
      </c>
      <c r="Q1417" t="s">
        <v>34</v>
      </c>
      <c r="V1417" s="32">
        <v>-15155</v>
      </c>
      <c r="X1417" t="s">
        <v>644</v>
      </c>
      <c r="Y1417" t="s">
        <v>645</v>
      </c>
    </row>
    <row r="1418" spans="1:25" x14ac:dyDescent="0.35">
      <c r="A1418" t="s">
        <v>27</v>
      </c>
      <c r="B1418" s="27">
        <v>2021</v>
      </c>
      <c r="C1418" s="28">
        <v>5</v>
      </c>
      <c r="D1418" t="s">
        <v>64</v>
      </c>
      <c r="E1418" t="s">
        <v>643</v>
      </c>
      <c r="F1418" s="29">
        <v>44165</v>
      </c>
      <c r="G1418" s="30">
        <v>44167</v>
      </c>
      <c r="H1418" s="31">
        <v>7</v>
      </c>
      <c r="I1418" t="s">
        <v>30</v>
      </c>
      <c r="J1418" t="s">
        <v>50</v>
      </c>
      <c r="K1418" t="s">
        <v>62</v>
      </c>
      <c r="L1418" t="s">
        <v>52</v>
      </c>
      <c r="N1418" t="s">
        <v>53</v>
      </c>
      <c r="O1418" t="s">
        <v>27</v>
      </c>
      <c r="P1418" t="s">
        <v>33</v>
      </c>
      <c r="Q1418" t="s">
        <v>34</v>
      </c>
      <c r="V1418" s="32">
        <v>-409.66</v>
      </c>
      <c r="X1418" t="s">
        <v>644</v>
      </c>
      <c r="Y1418" t="s">
        <v>645</v>
      </c>
    </row>
    <row r="1419" spans="1:25" x14ac:dyDescent="0.35">
      <c r="A1419" t="s">
        <v>27</v>
      </c>
      <c r="B1419" s="27">
        <v>2021</v>
      </c>
      <c r="C1419" s="28">
        <v>5</v>
      </c>
      <c r="D1419" t="s">
        <v>64</v>
      </c>
      <c r="E1419" t="s">
        <v>643</v>
      </c>
      <c r="F1419" s="29">
        <v>44165</v>
      </c>
      <c r="G1419" s="30">
        <v>44167</v>
      </c>
      <c r="H1419" s="31">
        <v>8</v>
      </c>
      <c r="I1419" t="s">
        <v>30</v>
      </c>
      <c r="J1419" t="s">
        <v>50</v>
      </c>
      <c r="K1419" t="s">
        <v>63</v>
      </c>
      <c r="L1419" t="s">
        <v>52</v>
      </c>
      <c r="N1419" t="s">
        <v>53</v>
      </c>
      <c r="O1419" t="s">
        <v>27</v>
      </c>
      <c r="P1419" t="s">
        <v>33</v>
      </c>
      <c r="Q1419" t="s">
        <v>34</v>
      </c>
      <c r="V1419" s="32">
        <v>-300</v>
      </c>
      <c r="X1419" t="s">
        <v>644</v>
      </c>
      <c r="Y1419" t="s">
        <v>645</v>
      </c>
    </row>
    <row r="1420" spans="1:25" x14ac:dyDescent="0.35">
      <c r="A1420" t="s">
        <v>27</v>
      </c>
      <c r="B1420" s="27">
        <v>2021</v>
      </c>
      <c r="C1420" s="28">
        <v>5</v>
      </c>
      <c r="D1420" t="s">
        <v>64</v>
      </c>
      <c r="E1420" t="s">
        <v>643</v>
      </c>
      <c r="F1420" s="29">
        <v>44165</v>
      </c>
      <c r="G1420" s="30">
        <v>44167</v>
      </c>
      <c r="H1420" s="31">
        <v>9</v>
      </c>
      <c r="I1420" t="s">
        <v>30</v>
      </c>
      <c r="J1420" t="s">
        <v>50</v>
      </c>
      <c r="K1420" t="s">
        <v>51</v>
      </c>
      <c r="L1420" t="s">
        <v>67</v>
      </c>
      <c r="N1420" t="s">
        <v>53</v>
      </c>
      <c r="O1420" t="s">
        <v>27</v>
      </c>
      <c r="P1420" t="s">
        <v>33</v>
      </c>
      <c r="Q1420" t="s">
        <v>34</v>
      </c>
      <c r="V1420" s="32">
        <v>-30000</v>
      </c>
      <c r="X1420" t="s">
        <v>644</v>
      </c>
      <c r="Y1420" t="s">
        <v>645</v>
      </c>
    </row>
    <row r="1421" spans="1:25" x14ac:dyDescent="0.35">
      <c r="A1421" t="s">
        <v>27</v>
      </c>
      <c r="B1421" s="27">
        <v>2021</v>
      </c>
      <c r="C1421" s="28">
        <v>5</v>
      </c>
      <c r="D1421" t="s">
        <v>64</v>
      </c>
      <c r="E1421" t="s">
        <v>643</v>
      </c>
      <c r="F1421" s="29">
        <v>44165</v>
      </c>
      <c r="G1421" s="30">
        <v>44167</v>
      </c>
      <c r="H1421" s="31">
        <v>10</v>
      </c>
      <c r="I1421" t="s">
        <v>30</v>
      </c>
      <c r="J1421" t="s">
        <v>50</v>
      </c>
      <c r="K1421" t="s">
        <v>61</v>
      </c>
      <c r="L1421" t="s">
        <v>67</v>
      </c>
      <c r="N1421" t="s">
        <v>53</v>
      </c>
      <c r="O1421" t="s">
        <v>27</v>
      </c>
      <c r="P1421" t="s">
        <v>33</v>
      </c>
      <c r="Q1421" t="s">
        <v>34</v>
      </c>
      <c r="V1421" s="32">
        <v>-339.75</v>
      </c>
      <c r="X1421" t="s">
        <v>644</v>
      </c>
      <c r="Y1421" t="s">
        <v>645</v>
      </c>
    </row>
    <row r="1422" spans="1:25" x14ac:dyDescent="0.35">
      <c r="A1422" t="s">
        <v>27</v>
      </c>
      <c r="B1422" s="27">
        <v>2021</v>
      </c>
      <c r="C1422" s="28">
        <v>5</v>
      </c>
      <c r="D1422" t="s">
        <v>64</v>
      </c>
      <c r="E1422" t="s">
        <v>643</v>
      </c>
      <c r="F1422" s="29">
        <v>44165</v>
      </c>
      <c r="G1422" s="30">
        <v>44167</v>
      </c>
      <c r="H1422" s="31">
        <v>11</v>
      </c>
      <c r="I1422" t="s">
        <v>30</v>
      </c>
      <c r="J1422" t="s">
        <v>50</v>
      </c>
      <c r="K1422" t="s">
        <v>57</v>
      </c>
      <c r="L1422" t="s">
        <v>67</v>
      </c>
      <c r="N1422" t="s">
        <v>53</v>
      </c>
      <c r="O1422" t="s">
        <v>27</v>
      </c>
      <c r="P1422" t="s">
        <v>33</v>
      </c>
      <c r="Q1422" t="s">
        <v>34</v>
      </c>
      <c r="V1422" s="32">
        <v>-4267.5</v>
      </c>
      <c r="X1422" t="s">
        <v>644</v>
      </c>
      <c r="Y1422" t="s">
        <v>645</v>
      </c>
    </row>
    <row r="1423" spans="1:25" x14ac:dyDescent="0.35">
      <c r="A1423" t="s">
        <v>27</v>
      </c>
      <c r="B1423" s="27">
        <v>2021</v>
      </c>
      <c r="C1423" s="28">
        <v>5</v>
      </c>
      <c r="D1423" t="s">
        <v>64</v>
      </c>
      <c r="E1423" t="s">
        <v>643</v>
      </c>
      <c r="F1423" s="29">
        <v>44165</v>
      </c>
      <c r="G1423" s="30">
        <v>44167</v>
      </c>
      <c r="H1423" s="31">
        <v>12</v>
      </c>
      <c r="I1423" t="s">
        <v>30</v>
      </c>
      <c r="J1423" t="s">
        <v>50</v>
      </c>
      <c r="K1423" t="s">
        <v>58</v>
      </c>
      <c r="L1423" t="s">
        <v>67</v>
      </c>
      <c r="N1423" t="s">
        <v>53</v>
      </c>
      <c r="O1423" t="s">
        <v>27</v>
      </c>
      <c r="P1423" t="s">
        <v>33</v>
      </c>
      <c r="Q1423" t="s">
        <v>34</v>
      </c>
      <c r="V1423" s="32">
        <v>-2158.36</v>
      </c>
      <c r="X1423" t="s">
        <v>644</v>
      </c>
      <c r="Y1423" t="s">
        <v>645</v>
      </c>
    </row>
    <row r="1424" spans="1:25" x14ac:dyDescent="0.35">
      <c r="A1424" t="s">
        <v>27</v>
      </c>
      <c r="B1424" s="27">
        <v>2021</v>
      </c>
      <c r="C1424" s="28">
        <v>5</v>
      </c>
      <c r="D1424" t="s">
        <v>64</v>
      </c>
      <c r="E1424" t="s">
        <v>643</v>
      </c>
      <c r="F1424" s="29">
        <v>44165</v>
      </c>
      <c r="G1424" s="30">
        <v>44167</v>
      </c>
      <c r="H1424" s="31">
        <v>13</v>
      </c>
      <c r="I1424" t="s">
        <v>30</v>
      </c>
      <c r="J1424" t="s">
        <v>50</v>
      </c>
      <c r="K1424" t="s">
        <v>59</v>
      </c>
      <c r="L1424" t="s">
        <v>67</v>
      </c>
      <c r="N1424" t="s">
        <v>53</v>
      </c>
      <c r="O1424" t="s">
        <v>27</v>
      </c>
      <c r="P1424" t="s">
        <v>33</v>
      </c>
      <c r="Q1424" t="s">
        <v>34</v>
      </c>
      <c r="V1424" s="32">
        <v>-399.75</v>
      </c>
      <c r="X1424" t="s">
        <v>644</v>
      </c>
      <c r="Y1424" t="s">
        <v>645</v>
      </c>
    </row>
    <row r="1425" spans="1:25" x14ac:dyDescent="0.35">
      <c r="A1425" t="s">
        <v>27</v>
      </c>
      <c r="B1425" s="27">
        <v>2021</v>
      </c>
      <c r="C1425" s="28">
        <v>5</v>
      </c>
      <c r="D1425" t="s">
        <v>64</v>
      </c>
      <c r="E1425" t="s">
        <v>643</v>
      </c>
      <c r="F1425" s="29">
        <v>44165</v>
      </c>
      <c r="G1425" s="30">
        <v>44167</v>
      </c>
      <c r="H1425" s="31">
        <v>14</v>
      </c>
      <c r="I1425" t="s">
        <v>30</v>
      </c>
      <c r="J1425" t="s">
        <v>50</v>
      </c>
      <c r="K1425" t="s">
        <v>60</v>
      </c>
      <c r="L1425" t="s">
        <v>67</v>
      </c>
      <c r="N1425" t="s">
        <v>53</v>
      </c>
      <c r="O1425" t="s">
        <v>27</v>
      </c>
      <c r="P1425" t="s">
        <v>33</v>
      </c>
      <c r="Q1425" t="s">
        <v>34</v>
      </c>
      <c r="V1425" s="32">
        <v>-7374</v>
      </c>
      <c r="X1425" t="s">
        <v>644</v>
      </c>
      <c r="Y1425" t="s">
        <v>645</v>
      </c>
    </row>
    <row r="1426" spans="1:25" x14ac:dyDescent="0.35">
      <c r="A1426" t="s">
        <v>27</v>
      </c>
      <c r="B1426" s="27">
        <v>2021</v>
      </c>
      <c r="C1426" s="28">
        <v>5</v>
      </c>
      <c r="D1426" t="s">
        <v>64</v>
      </c>
      <c r="E1426" t="s">
        <v>643</v>
      </c>
      <c r="F1426" s="29">
        <v>44165</v>
      </c>
      <c r="G1426" s="30">
        <v>44167</v>
      </c>
      <c r="H1426" s="31">
        <v>15</v>
      </c>
      <c r="I1426" t="s">
        <v>30</v>
      </c>
      <c r="J1426" t="s">
        <v>50</v>
      </c>
      <c r="K1426" t="s">
        <v>62</v>
      </c>
      <c r="L1426" t="s">
        <v>67</v>
      </c>
      <c r="N1426" t="s">
        <v>53</v>
      </c>
      <c r="O1426" t="s">
        <v>27</v>
      </c>
      <c r="P1426" t="s">
        <v>33</v>
      </c>
      <c r="Q1426" t="s">
        <v>34</v>
      </c>
      <c r="V1426" s="32">
        <v>-183.75</v>
      </c>
      <c r="X1426" t="s">
        <v>644</v>
      </c>
      <c r="Y1426" t="s">
        <v>645</v>
      </c>
    </row>
    <row r="1427" spans="1:25" x14ac:dyDescent="0.35">
      <c r="A1427" t="s">
        <v>27</v>
      </c>
      <c r="B1427" s="27">
        <v>2021</v>
      </c>
      <c r="C1427" s="28">
        <v>5</v>
      </c>
      <c r="D1427" t="s">
        <v>64</v>
      </c>
      <c r="E1427" t="s">
        <v>643</v>
      </c>
      <c r="F1427" s="29">
        <v>44165</v>
      </c>
      <c r="G1427" s="30">
        <v>44167</v>
      </c>
      <c r="H1427" s="31">
        <v>31</v>
      </c>
      <c r="I1427" t="s">
        <v>30</v>
      </c>
      <c r="K1427" t="s">
        <v>31</v>
      </c>
      <c r="L1427" t="s">
        <v>32</v>
      </c>
      <c r="P1427" t="s">
        <v>33</v>
      </c>
      <c r="V1427" s="32">
        <v>143675.57</v>
      </c>
      <c r="X1427" t="s">
        <v>36</v>
      </c>
      <c r="Y1427" t="s">
        <v>645</v>
      </c>
    </row>
    <row r="1428" spans="1:25" x14ac:dyDescent="0.35">
      <c r="A1428" t="s">
        <v>27</v>
      </c>
      <c r="B1428" s="27">
        <v>2021</v>
      </c>
      <c r="C1428" s="28">
        <v>5</v>
      </c>
      <c r="D1428" t="s">
        <v>64</v>
      </c>
      <c r="E1428" t="s">
        <v>646</v>
      </c>
      <c r="F1428" s="29">
        <v>44165</v>
      </c>
      <c r="G1428" s="30">
        <v>44173</v>
      </c>
      <c r="H1428" s="31">
        <v>47</v>
      </c>
      <c r="I1428" t="s">
        <v>30</v>
      </c>
      <c r="J1428" t="s">
        <v>50</v>
      </c>
      <c r="K1428" t="s">
        <v>647</v>
      </c>
      <c r="L1428" t="s">
        <v>52</v>
      </c>
      <c r="N1428" t="s">
        <v>53</v>
      </c>
      <c r="O1428" t="s">
        <v>27</v>
      </c>
      <c r="P1428" t="s">
        <v>33</v>
      </c>
      <c r="Q1428" t="s">
        <v>34</v>
      </c>
      <c r="V1428" s="32">
        <v>-7.45</v>
      </c>
      <c r="X1428" t="s">
        <v>648</v>
      </c>
      <c r="Y1428" t="s">
        <v>649</v>
      </c>
    </row>
    <row r="1429" spans="1:25" x14ac:dyDescent="0.35">
      <c r="A1429" t="s">
        <v>27</v>
      </c>
      <c r="B1429" s="27">
        <v>2021</v>
      </c>
      <c r="C1429" s="28">
        <v>5</v>
      </c>
      <c r="D1429" t="s">
        <v>64</v>
      </c>
      <c r="E1429" t="s">
        <v>646</v>
      </c>
      <c r="F1429" s="29">
        <v>44165</v>
      </c>
      <c r="G1429" s="30">
        <v>44173</v>
      </c>
      <c r="H1429" s="31">
        <v>49</v>
      </c>
      <c r="I1429" t="s">
        <v>30</v>
      </c>
      <c r="J1429" t="s">
        <v>50</v>
      </c>
      <c r="K1429" t="s">
        <v>647</v>
      </c>
      <c r="L1429" t="s">
        <v>67</v>
      </c>
      <c r="N1429" t="s">
        <v>53</v>
      </c>
      <c r="O1429" t="s">
        <v>27</v>
      </c>
      <c r="P1429" t="s">
        <v>33</v>
      </c>
      <c r="Q1429" t="s">
        <v>34</v>
      </c>
      <c r="V1429" s="32">
        <v>-3.43</v>
      </c>
      <c r="X1429" t="s">
        <v>648</v>
      </c>
      <c r="Y1429" t="s">
        <v>649</v>
      </c>
    </row>
    <row r="1430" spans="1:25" x14ac:dyDescent="0.35">
      <c r="A1430" t="s">
        <v>27</v>
      </c>
      <c r="B1430" s="27">
        <v>2021</v>
      </c>
      <c r="C1430" s="28">
        <v>5</v>
      </c>
      <c r="D1430" t="s">
        <v>64</v>
      </c>
      <c r="E1430" t="s">
        <v>646</v>
      </c>
      <c r="F1430" s="29">
        <v>44165</v>
      </c>
      <c r="G1430" s="30">
        <v>44173</v>
      </c>
      <c r="H1430" s="31">
        <v>90</v>
      </c>
      <c r="I1430" t="s">
        <v>30</v>
      </c>
      <c r="K1430" t="s">
        <v>31</v>
      </c>
      <c r="L1430" t="s">
        <v>32</v>
      </c>
      <c r="P1430" t="s">
        <v>33</v>
      </c>
      <c r="V1430" s="32">
        <v>10.88</v>
      </c>
      <c r="X1430" t="s">
        <v>36</v>
      </c>
      <c r="Y1430" t="s">
        <v>649</v>
      </c>
    </row>
    <row r="1431" spans="1:25" x14ac:dyDescent="0.35">
      <c r="A1431" t="s">
        <v>27</v>
      </c>
      <c r="B1431" s="27">
        <v>2021</v>
      </c>
      <c r="C1431" s="28">
        <v>5</v>
      </c>
      <c r="D1431" t="s">
        <v>64</v>
      </c>
      <c r="E1431" t="s">
        <v>650</v>
      </c>
      <c r="F1431" s="29">
        <v>44165</v>
      </c>
      <c r="G1431" s="30">
        <v>44173</v>
      </c>
      <c r="H1431" s="31">
        <v>47</v>
      </c>
      <c r="I1431" t="s">
        <v>30</v>
      </c>
      <c r="J1431" t="s">
        <v>50</v>
      </c>
      <c r="K1431" t="s">
        <v>106</v>
      </c>
      <c r="L1431" t="s">
        <v>52</v>
      </c>
      <c r="N1431" t="s">
        <v>53</v>
      </c>
      <c r="O1431" t="s">
        <v>27</v>
      </c>
      <c r="P1431" t="s">
        <v>33</v>
      </c>
      <c r="Q1431" t="s">
        <v>34</v>
      </c>
      <c r="V1431" s="32">
        <v>-116.73</v>
      </c>
      <c r="X1431" t="s">
        <v>651</v>
      </c>
      <c r="Y1431" t="s">
        <v>652</v>
      </c>
    </row>
    <row r="1432" spans="1:25" x14ac:dyDescent="0.35">
      <c r="A1432" t="s">
        <v>27</v>
      </c>
      <c r="B1432" s="27">
        <v>2021</v>
      </c>
      <c r="C1432" s="28">
        <v>5</v>
      </c>
      <c r="D1432" t="s">
        <v>64</v>
      </c>
      <c r="E1432" t="s">
        <v>650</v>
      </c>
      <c r="F1432" s="29">
        <v>44165</v>
      </c>
      <c r="G1432" s="30">
        <v>44173</v>
      </c>
      <c r="H1432" s="31">
        <v>49</v>
      </c>
      <c r="I1432" t="s">
        <v>30</v>
      </c>
      <c r="J1432" t="s">
        <v>50</v>
      </c>
      <c r="K1432" t="s">
        <v>106</v>
      </c>
      <c r="L1432" t="s">
        <v>67</v>
      </c>
      <c r="N1432" t="s">
        <v>53</v>
      </c>
      <c r="O1432" t="s">
        <v>27</v>
      </c>
      <c r="P1432" t="s">
        <v>33</v>
      </c>
      <c r="Q1432" t="s">
        <v>34</v>
      </c>
      <c r="V1432" s="32">
        <v>-53.73</v>
      </c>
      <c r="X1432" t="s">
        <v>651</v>
      </c>
      <c r="Y1432" t="s">
        <v>652</v>
      </c>
    </row>
    <row r="1433" spans="1:25" x14ac:dyDescent="0.35">
      <c r="A1433" t="s">
        <v>27</v>
      </c>
      <c r="B1433" s="27">
        <v>2021</v>
      </c>
      <c r="C1433" s="28">
        <v>5</v>
      </c>
      <c r="D1433" t="s">
        <v>64</v>
      </c>
      <c r="E1433" t="s">
        <v>650</v>
      </c>
      <c r="F1433" s="29">
        <v>44165</v>
      </c>
      <c r="G1433" s="30">
        <v>44173</v>
      </c>
      <c r="H1433" s="31">
        <v>90</v>
      </c>
      <c r="I1433" t="s">
        <v>30</v>
      </c>
      <c r="K1433" t="s">
        <v>31</v>
      </c>
      <c r="L1433" t="s">
        <v>32</v>
      </c>
      <c r="P1433" t="s">
        <v>33</v>
      </c>
      <c r="V1433" s="32">
        <v>170.46</v>
      </c>
      <c r="X1433" t="s">
        <v>36</v>
      </c>
      <c r="Y1433" t="s">
        <v>652</v>
      </c>
    </row>
    <row r="1434" spans="1:25" x14ac:dyDescent="0.35">
      <c r="A1434" t="s">
        <v>27</v>
      </c>
      <c r="B1434" s="27">
        <v>2021</v>
      </c>
      <c r="C1434" s="28">
        <v>5</v>
      </c>
      <c r="D1434" t="s">
        <v>64</v>
      </c>
      <c r="E1434" t="s">
        <v>653</v>
      </c>
      <c r="F1434" s="29">
        <v>44165</v>
      </c>
      <c r="G1434" s="30">
        <v>44173</v>
      </c>
      <c r="H1434" s="31">
        <v>47</v>
      </c>
      <c r="I1434" t="s">
        <v>30</v>
      </c>
      <c r="J1434" t="s">
        <v>50</v>
      </c>
      <c r="K1434" t="s">
        <v>94</v>
      </c>
      <c r="L1434" t="s">
        <v>52</v>
      </c>
      <c r="N1434" t="s">
        <v>53</v>
      </c>
      <c r="O1434" t="s">
        <v>27</v>
      </c>
      <c r="P1434" t="s">
        <v>33</v>
      </c>
      <c r="Q1434" t="s">
        <v>34</v>
      </c>
      <c r="V1434" s="32">
        <v>-14.43</v>
      </c>
      <c r="X1434" t="s">
        <v>654</v>
      </c>
      <c r="Y1434" t="s">
        <v>655</v>
      </c>
    </row>
    <row r="1435" spans="1:25" x14ac:dyDescent="0.35">
      <c r="A1435" t="s">
        <v>27</v>
      </c>
      <c r="B1435" s="27">
        <v>2021</v>
      </c>
      <c r="C1435" s="28">
        <v>5</v>
      </c>
      <c r="D1435" t="s">
        <v>64</v>
      </c>
      <c r="E1435" t="s">
        <v>653</v>
      </c>
      <c r="F1435" s="29">
        <v>44165</v>
      </c>
      <c r="G1435" s="30">
        <v>44173</v>
      </c>
      <c r="H1435" s="31">
        <v>49</v>
      </c>
      <c r="I1435" t="s">
        <v>30</v>
      </c>
      <c r="J1435" t="s">
        <v>50</v>
      </c>
      <c r="K1435" t="s">
        <v>94</v>
      </c>
      <c r="L1435" t="s">
        <v>67</v>
      </c>
      <c r="N1435" t="s">
        <v>53</v>
      </c>
      <c r="O1435" t="s">
        <v>27</v>
      </c>
      <c r="P1435" t="s">
        <v>33</v>
      </c>
      <c r="Q1435" t="s">
        <v>34</v>
      </c>
      <c r="V1435" s="32">
        <v>-6.64</v>
      </c>
      <c r="X1435" t="s">
        <v>654</v>
      </c>
      <c r="Y1435" t="s">
        <v>655</v>
      </c>
    </row>
    <row r="1436" spans="1:25" x14ac:dyDescent="0.35">
      <c r="A1436" t="s">
        <v>27</v>
      </c>
      <c r="B1436" s="27">
        <v>2021</v>
      </c>
      <c r="C1436" s="28">
        <v>5</v>
      </c>
      <c r="D1436" t="s">
        <v>64</v>
      </c>
      <c r="E1436" t="s">
        <v>653</v>
      </c>
      <c r="F1436" s="29">
        <v>44165</v>
      </c>
      <c r="G1436" s="30">
        <v>44173</v>
      </c>
      <c r="H1436" s="31">
        <v>90</v>
      </c>
      <c r="I1436" t="s">
        <v>30</v>
      </c>
      <c r="K1436" t="s">
        <v>31</v>
      </c>
      <c r="L1436" t="s">
        <v>32</v>
      </c>
      <c r="P1436" t="s">
        <v>33</v>
      </c>
      <c r="V1436" s="32">
        <v>21.07</v>
      </c>
      <c r="X1436" t="s">
        <v>36</v>
      </c>
      <c r="Y1436" t="s">
        <v>655</v>
      </c>
    </row>
    <row r="1437" spans="1:25" x14ac:dyDescent="0.35">
      <c r="A1437" t="s">
        <v>27</v>
      </c>
      <c r="B1437" s="27">
        <v>2021</v>
      </c>
      <c r="C1437" s="28">
        <v>6</v>
      </c>
      <c r="D1437" t="s">
        <v>625</v>
      </c>
      <c r="E1437" t="s">
        <v>656</v>
      </c>
      <c r="F1437" s="29">
        <v>44175</v>
      </c>
      <c r="G1437" s="30">
        <v>44175</v>
      </c>
      <c r="H1437" s="31">
        <v>20</v>
      </c>
      <c r="I1437" t="s">
        <v>30</v>
      </c>
      <c r="K1437" t="s">
        <v>31</v>
      </c>
      <c r="L1437" t="s">
        <v>32</v>
      </c>
      <c r="P1437" t="s">
        <v>33</v>
      </c>
      <c r="V1437" s="32">
        <v>442.09</v>
      </c>
      <c r="W1437" t="s">
        <v>657</v>
      </c>
      <c r="X1437" t="s">
        <v>658</v>
      </c>
      <c r="Y1437" t="s">
        <v>629</v>
      </c>
    </row>
    <row r="1438" spans="1:25" x14ac:dyDescent="0.35">
      <c r="A1438" t="s">
        <v>27</v>
      </c>
      <c r="B1438" s="27">
        <v>2021</v>
      </c>
      <c r="C1438" s="28">
        <v>6</v>
      </c>
      <c r="D1438" t="s">
        <v>625</v>
      </c>
      <c r="E1438" t="s">
        <v>656</v>
      </c>
      <c r="F1438" s="29">
        <v>44175</v>
      </c>
      <c r="G1438" s="30">
        <v>44175</v>
      </c>
      <c r="H1438" s="31">
        <v>28</v>
      </c>
      <c r="I1438" t="s">
        <v>30</v>
      </c>
      <c r="J1438" t="s">
        <v>42</v>
      </c>
      <c r="K1438" t="s">
        <v>43</v>
      </c>
      <c r="L1438" t="s">
        <v>44</v>
      </c>
      <c r="O1438" t="s">
        <v>27</v>
      </c>
      <c r="P1438" t="s">
        <v>33</v>
      </c>
      <c r="Q1438" t="s">
        <v>34</v>
      </c>
      <c r="R1438" t="s">
        <v>323</v>
      </c>
      <c r="V1438" s="32">
        <v>-442.09</v>
      </c>
      <c r="W1438" t="s">
        <v>657</v>
      </c>
      <c r="X1438" t="s">
        <v>658</v>
      </c>
      <c r="Y1438" t="s">
        <v>629</v>
      </c>
    </row>
    <row r="1439" spans="1:25" x14ac:dyDescent="0.35">
      <c r="A1439" t="s">
        <v>27</v>
      </c>
      <c r="B1439" s="27">
        <v>2021</v>
      </c>
      <c r="C1439" s="28">
        <v>8</v>
      </c>
      <c r="D1439" t="s">
        <v>64</v>
      </c>
      <c r="E1439" t="s">
        <v>659</v>
      </c>
      <c r="F1439" s="29">
        <v>44228</v>
      </c>
      <c r="G1439" s="30">
        <v>44231</v>
      </c>
      <c r="H1439" s="31">
        <v>8</v>
      </c>
      <c r="I1439" t="s">
        <v>30</v>
      </c>
      <c r="J1439" t="s">
        <v>50</v>
      </c>
      <c r="K1439" t="s">
        <v>326</v>
      </c>
      <c r="L1439" t="s">
        <v>327</v>
      </c>
      <c r="O1439" t="s">
        <v>27</v>
      </c>
      <c r="P1439" t="s">
        <v>33</v>
      </c>
      <c r="Q1439" t="s">
        <v>34</v>
      </c>
      <c r="V1439" s="32">
        <v>15</v>
      </c>
      <c r="W1439" t="s">
        <v>660</v>
      </c>
      <c r="X1439" t="s">
        <v>329</v>
      </c>
      <c r="Y1439" t="s">
        <v>661</v>
      </c>
    </row>
    <row r="1440" spans="1:25" x14ac:dyDescent="0.35">
      <c r="A1440" t="s">
        <v>27</v>
      </c>
      <c r="B1440" s="27">
        <v>2021</v>
      </c>
      <c r="C1440" s="28">
        <v>8</v>
      </c>
      <c r="D1440" t="s">
        <v>64</v>
      </c>
      <c r="E1440" t="s">
        <v>659</v>
      </c>
      <c r="F1440" s="29">
        <v>44228</v>
      </c>
      <c r="G1440" s="30">
        <v>44231</v>
      </c>
      <c r="H1440" s="31">
        <v>9</v>
      </c>
      <c r="I1440" t="s">
        <v>30</v>
      </c>
      <c r="J1440" t="s">
        <v>50</v>
      </c>
      <c r="K1440" t="s">
        <v>31</v>
      </c>
      <c r="L1440" t="s">
        <v>327</v>
      </c>
      <c r="O1440" t="s">
        <v>27</v>
      </c>
      <c r="P1440" t="s">
        <v>33</v>
      </c>
      <c r="Q1440" t="s">
        <v>34</v>
      </c>
      <c r="V1440" s="32">
        <v>-15</v>
      </c>
      <c r="W1440" t="s">
        <v>660</v>
      </c>
      <c r="X1440" t="s">
        <v>329</v>
      </c>
      <c r="Y1440" t="s">
        <v>661</v>
      </c>
    </row>
    <row r="1441" spans="1:25" x14ac:dyDescent="0.35">
      <c r="A1441" t="s">
        <v>27</v>
      </c>
      <c r="B1441" s="27">
        <v>2021</v>
      </c>
      <c r="C1441" s="28">
        <v>8</v>
      </c>
      <c r="D1441" t="s">
        <v>114</v>
      </c>
      <c r="E1441" t="s">
        <v>662</v>
      </c>
      <c r="F1441" s="29">
        <v>44239</v>
      </c>
      <c r="G1441" s="30">
        <v>44244</v>
      </c>
      <c r="H1441" s="31">
        <v>21</v>
      </c>
      <c r="I1441" t="s">
        <v>30</v>
      </c>
      <c r="K1441" t="s">
        <v>663</v>
      </c>
      <c r="L1441" t="s">
        <v>117</v>
      </c>
      <c r="O1441" t="s">
        <v>27</v>
      </c>
      <c r="P1441" t="s">
        <v>33</v>
      </c>
      <c r="Q1441" t="s">
        <v>34</v>
      </c>
      <c r="V1441" s="32">
        <v>-4974.04</v>
      </c>
      <c r="X1441" t="s">
        <v>664</v>
      </c>
      <c r="Y1441" t="s">
        <v>665</v>
      </c>
    </row>
    <row r="1442" spans="1:25" x14ac:dyDescent="0.35">
      <c r="A1442" t="s">
        <v>27</v>
      </c>
      <c r="B1442" s="27">
        <v>2021</v>
      </c>
      <c r="C1442" s="28">
        <v>8</v>
      </c>
      <c r="D1442" t="s">
        <v>114</v>
      </c>
      <c r="E1442" t="s">
        <v>662</v>
      </c>
      <c r="F1442" s="29">
        <v>44239</v>
      </c>
      <c r="G1442" s="30">
        <v>44244</v>
      </c>
      <c r="H1442" s="31">
        <v>38</v>
      </c>
      <c r="I1442" t="s">
        <v>30</v>
      </c>
      <c r="K1442" t="s">
        <v>31</v>
      </c>
      <c r="L1442" t="s">
        <v>32</v>
      </c>
      <c r="P1442" t="s">
        <v>33</v>
      </c>
      <c r="V1442" s="32">
        <v>4974.04</v>
      </c>
      <c r="X1442" t="s">
        <v>36</v>
      </c>
      <c r="Y1442" t="s">
        <v>665</v>
      </c>
    </row>
    <row r="1443" spans="1:25" x14ac:dyDescent="0.35">
      <c r="A1443" t="s">
        <v>27</v>
      </c>
      <c r="B1443" s="27">
        <v>2021</v>
      </c>
      <c r="C1443" s="28">
        <v>8</v>
      </c>
      <c r="D1443" t="s">
        <v>64</v>
      </c>
      <c r="E1443" t="s">
        <v>666</v>
      </c>
      <c r="F1443" s="29">
        <v>44255</v>
      </c>
      <c r="G1443" s="30">
        <v>44260</v>
      </c>
      <c r="H1443" s="31">
        <v>7</v>
      </c>
      <c r="I1443" t="s">
        <v>30</v>
      </c>
      <c r="K1443" t="s">
        <v>195</v>
      </c>
      <c r="L1443" t="s">
        <v>44</v>
      </c>
      <c r="O1443" t="s">
        <v>27</v>
      </c>
      <c r="P1443" t="s">
        <v>33</v>
      </c>
      <c r="Q1443" t="s">
        <v>34</v>
      </c>
      <c r="V1443" s="32">
        <v>-35532.620000000003</v>
      </c>
      <c r="X1443" t="s">
        <v>197</v>
      </c>
      <c r="Y1443" t="s">
        <v>667</v>
      </c>
    </row>
    <row r="1444" spans="1:25" x14ac:dyDescent="0.35">
      <c r="A1444" t="s">
        <v>27</v>
      </c>
      <c r="B1444" s="27">
        <v>2021</v>
      </c>
      <c r="C1444" s="28">
        <v>8</v>
      </c>
      <c r="D1444" t="s">
        <v>64</v>
      </c>
      <c r="E1444" t="s">
        <v>666</v>
      </c>
      <c r="F1444" s="29">
        <v>44255</v>
      </c>
      <c r="G1444" s="30">
        <v>44260</v>
      </c>
      <c r="H1444" s="31">
        <v>8</v>
      </c>
      <c r="I1444" t="s">
        <v>30</v>
      </c>
      <c r="J1444" t="s">
        <v>42</v>
      </c>
      <c r="K1444" t="s">
        <v>195</v>
      </c>
      <c r="L1444" t="s">
        <v>44</v>
      </c>
      <c r="O1444" t="s">
        <v>27</v>
      </c>
      <c r="P1444" t="s">
        <v>33</v>
      </c>
      <c r="Q1444" t="s">
        <v>34</v>
      </c>
      <c r="V1444" s="32">
        <v>35532.620000000003</v>
      </c>
      <c r="X1444" t="s">
        <v>197</v>
      </c>
      <c r="Y1444" t="s">
        <v>667</v>
      </c>
    </row>
    <row r="1445" spans="1:25" x14ac:dyDescent="0.35">
      <c r="A1445" t="s">
        <v>27</v>
      </c>
      <c r="B1445" s="27">
        <v>2021</v>
      </c>
      <c r="C1445" s="28">
        <v>8</v>
      </c>
      <c r="D1445" t="s">
        <v>64</v>
      </c>
      <c r="E1445" t="s">
        <v>666</v>
      </c>
      <c r="F1445" s="29">
        <v>44255</v>
      </c>
      <c r="G1445" s="30">
        <v>44260</v>
      </c>
      <c r="H1445" s="31">
        <v>9</v>
      </c>
      <c r="I1445" t="s">
        <v>30</v>
      </c>
      <c r="K1445" t="s">
        <v>376</v>
      </c>
      <c r="L1445" t="s">
        <v>44</v>
      </c>
      <c r="O1445" t="s">
        <v>27</v>
      </c>
      <c r="P1445" t="s">
        <v>33</v>
      </c>
      <c r="Q1445" t="s">
        <v>34</v>
      </c>
      <c r="V1445" s="32">
        <v>-13860</v>
      </c>
      <c r="X1445" t="s">
        <v>668</v>
      </c>
      <c r="Y1445" t="s">
        <v>667</v>
      </c>
    </row>
    <row r="1446" spans="1:25" x14ac:dyDescent="0.35">
      <c r="A1446" t="s">
        <v>27</v>
      </c>
      <c r="B1446" s="27">
        <v>2021</v>
      </c>
      <c r="C1446" s="28">
        <v>8</v>
      </c>
      <c r="D1446" t="s">
        <v>64</v>
      </c>
      <c r="E1446" t="s">
        <v>666</v>
      </c>
      <c r="F1446" s="29">
        <v>44255</v>
      </c>
      <c r="G1446" s="30">
        <v>44260</v>
      </c>
      <c r="H1446" s="31">
        <v>10</v>
      </c>
      <c r="I1446" t="s">
        <v>30</v>
      </c>
      <c r="J1446" t="s">
        <v>42</v>
      </c>
      <c r="K1446" t="s">
        <v>376</v>
      </c>
      <c r="L1446" t="s">
        <v>44</v>
      </c>
      <c r="O1446" t="s">
        <v>27</v>
      </c>
      <c r="P1446" t="s">
        <v>33</v>
      </c>
      <c r="Q1446" t="s">
        <v>34</v>
      </c>
      <c r="V1446" s="32">
        <v>13860</v>
      </c>
      <c r="X1446" t="s">
        <v>668</v>
      </c>
      <c r="Y1446" t="s">
        <v>667</v>
      </c>
    </row>
    <row r="1447" spans="1:25" x14ac:dyDescent="0.35">
      <c r="A1447" t="s">
        <v>27</v>
      </c>
      <c r="B1447" s="27">
        <v>2021</v>
      </c>
      <c r="C1447" s="28">
        <v>9</v>
      </c>
      <c r="D1447" t="s">
        <v>114</v>
      </c>
      <c r="E1447" t="s">
        <v>669</v>
      </c>
      <c r="F1447" s="29">
        <v>44259</v>
      </c>
      <c r="G1447" s="30">
        <v>44263</v>
      </c>
      <c r="H1447" s="31">
        <v>9</v>
      </c>
      <c r="I1447" t="s">
        <v>30</v>
      </c>
      <c r="K1447" t="s">
        <v>116</v>
      </c>
      <c r="L1447" t="s">
        <v>117</v>
      </c>
      <c r="O1447" t="s">
        <v>27</v>
      </c>
      <c r="P1447" t="s">
        <v>33</v>
      </c>
      <c r="Q1447" t="s">
        <v>34</v>
      </c>
      <c r="V1447" s="32">
        <v>-655.56</v>
      </c>
      <c r="X1447" t="s">
        <v>670</v>
      </c>
      <c r="Y1447" t="s">
        <v>671</v>
      </c>
    </row>
    <row r="1448" spans="1:25" x14ac:dyDescent="0.35">
      <c r="A1448" t="s">
        <v>27</v>
      </c>
      <c r="B1448" s="27">
        <v>2021</v>
      </c>
      <c r="C1448" s="28">
        <v>9</v>
      </c>
      <c r="D1448" t="s">
        <v>114</v>
      </c>
      <c r="E1448" t="s">
        <v>669</v>
      </c>
      <c r="F1448" s="29">
        <v>44259</v>
      </c>
      <c r="G1448" s="30">
        <v>44263</v>
      </c>
      <c r="H1448" s="31">
        <v>27</v>
      </c>
      <c r="I1448" t="s">
        <v>30</v>
      </c>
      <c r="K1448" t="s">
        <v>31</v>
      </c>
      <c r="L1448" t="s">
        <v>32</v>
      </c>
      <c r="P1448" t="s">
        <v>33</v>
      </c>
      <c r="V1448" s="32">
        <v>655.56</v>
      </c>
      <c r="X1448" t="s">
        <v>36</v>
      </c>
      <c r="Y1448" t="s">
        <v>671</v>
      </c>
    </row>
  </sheetData>
  <autoFilter ref="A2:Y144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Journal </vt:lpstr>
      <vt:lpstr>Summary</vt:lpstr>
      <vt:lpstr>FY20 Payroll</vt:lpstr>
      <vt:lpstr>U033 Payroll</vt:lpstr>
      <vt:lpstr>5012210</vt:lpstr>
      <vt:lpstr>Query</vt:lpstr>
      <vt:lpstr>'Journal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VITA Program</cp:lastModifiedBy>
  <dcterms:created xsi:type="dcterms:W3CDTF">2021-05-06T15:22:58Z</dcterms:created>
  <dcterms:modified xsi:type="dcterms:W3CDTF">2021-06-21T01:56:01Z</dcterms:modified>
</cp:coreProperties>
</file>